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816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<sst xmlns="http://schemas.openxmlformats.org/spreadsheetml/2006/main" count="1088" uniqueCount="220">
  <si>
    <t>PREFEITURA MUNICIPAL SAO MIGUEL ARCANJO
CNPJ: 46.634.333/0001-73</t>
  </si>
  <si>
    <t>PP</t>
  </si>
  <si>
    <t>R</t>
  </si>
  <si>
    <t>DIGITAÇÃO ELETRÔNICA DA PROPOSTA</t>
  </si>
  <si>
    <t>PREGÃO PRESENCIAL</t>
  </si>
  <si>
    <t>SEQUENCIA: 57</t>
  </si>
  <si>
    <t>Data Abertura: 26/01/2021 Hrs: 09:15</t>
  </si>
  <si>
    <t>Local Entrega: FARMACIA MUNICIPAL, RUA ANTONIO FOGAÇA DE ALMEIDA, 480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</si>
  <si>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</si>
  <si>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</si>
  <si>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</si>
  <si>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</si>
  <si>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</si>
  <si>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</si>
  <si>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</si>
  <si>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</si>
  <si>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</si>
  <si>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</si>
  <si>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</si>
  <si>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</si>
  <si>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</si>
  <si>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</si>
  <si>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</si>
  <si>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</si>
  <si>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 xml:space="preserve">Acebrofilina 25mg/5ml, xarope infantil, 120ml
</t>
  </si>
  <si>
    <t>FR</t>
  </si>
  <si>
    <t>Aberta</t>
  </si>
  <si>
    <t xml:space="preserve">Acetilcisteína 20mg/ml, xarope 100ml
</t>
  </si>
  <si>
    <t xml:space="preserve">Acido acetilsalicílico, 100mg
</t>
  </si>
  <si>
    <t>COMP</t>
  </si>
  <si>
    <t xml:space="preserve">Acido fólico 5mg
</t>
  </si>
  <si>
    <t>Acido Ursodesoxicólico 150mg</t>
  </si>
  <si>
    <t>Ácido valpróico 250mg</t>
  </si>
  <si>
    <t>Albendazol 400mg</t>
  </si>
  <si>
    <t xml:space="preserve">Albendazol 40mg/ml, 10ml
</t>
  </si>
  <si>
    <t xml:space="preserve">Alopurinol, 100mg
</t>
  </si>
  <si>
    <t xml:space="preserve">Alopurinol, 300mg
</t>
  </si>
  <si>
    <t xml:space="preserve">Alprazolam 0,50mg
</t>
  </si>
  <si>
    <t xml:space="preserve">Ambroxol, sal cloridrato, 3mg/ml, xarope infantil
</t>
  </si>
  <si>
    <t xml:space="preserve">Ambroxol, sal cloridrato, 6mg/ml, xarope Adulto
</t>
  </si>
  <si>
    <t xml:space="preserve">Aminofilina 100mg
</t>
  </si>
  <si>
    <t xml:space="preserve">Amiodarona 200mg
</t>
  </si>
  <si>
    <t xml:space="preserve">Amitriptilina, cloridrato 25mg
</t>
  </si>
  <si>
    <t xml:space="preserve">Amoxicilina associada com clavulanato de potássio 125+875mg
</t>
  </si>
  <si>
    <t xml:space="preserve">Amoxicilina, associada com clavulanato de potássio, 80 mg + 11,5mg/ml, pó para suspensão oral, 70ml
</t>
  </si>
  <si>
    <t xml:space="preserve">Anlodipino, Besilato 10mg
</t>
  </si>
  <si>
    <t xml:space="preserve">Anlodipino, Besilato 5mg
</t>
  </si>
  <si>
    <t xml:space="preserve">Azitromicina 600mg,pó para suspensão oral 15ml
</t>
  </si>
  <si>
    <t xml:space="preserve">Biperideno 2mg
</t>
  </si>
  <si>
    <t xml:space="preserve">Brimonidina tartarato, associada com timolol maleato, 2 mg + 5mg/ml, solução oftálmica, frasco 5ml
</t>
  </si>
  <si>
    <t xml:space="preserve">Bromoprida 4mg/ml, Frasco 20ml
</t>
  </si>
  <si>
    <t xml:space="preserve">Carbamazepina 2% suspensão oral, 100ml
</t>
  </si>
  <si>
    <t xml:space="preserve">Carbocisteina 20mg/ml xarope pediátrico, 100ml
</t>
  </si>
  <si>
    <t xml:space="preserve">Carbocisteina 50mg/ml xarope adulto, 80ml
</t>
  </si>
  <si>
    <t xml:space="preserve">Carbonato de Calcio,500mg de cálcio e/ou 1250mg equivalente à 500mg de Cálcio
</t>
  </si>
  <si>
    <t xml:space="preserve">Carbonato de litio 300mg
</t>
  </si>
  <si>
    <t xml:space="preserve">Carmelose sódica 5mg/ml, solução oftálmica 0,4ml c/ 30 flaconetes
</t>
  </si>
  <si>
    <t>EMBAL</t>
  </si>
  <si>
    <t xml:space="preserve">Carvedilol 12,5mg
</t>
  </si>
  <si>
    <t xml:space="preserve">Carvedilol 25mg
</t>
  </si>
  <si>
    <t xml:space="preserve">Carvedilol 3,125mg
</t>
  </si>
  <si>
    <t xml:space="preserve">Carvedilol 6,25mg
</t>
  </si>
  <si>
    <t xml:space="preserve">Cefalexina 500mg
</t>
  </si>
  <si>
    <t>CPS</t>
  </si>
  <si>
    <t xml:space="preserve">Ceftriaxona sódica 500mg, injetável,uso intramuscular
</t>
  </si>
  <si>
    <t>AMP</t>
  </si>
  <si>
    <t xml:space="preserve">Ceftriaxona sódica, 1g, injetável, uso intramuscular
</t>
  </si>
  <si>
    <t xml:space="preserve">Cetoconazol 200mg
</t>
  </si>
  <si>
    <t xml:space="preserve">Cetoconazol, 20mg/g creme tópico, 20 gr
</t>
  </si>
  <si>
    <t>BG</t>
  </si>
  <si>
    <t xml:space="preserve">Cilostazol 100mg
</t>
  </si>
  <si>
    <t xml:space="preserve">Cilostazol 50mg
</t>
  </si>
  <si>
    <t xml:space="preserve">Cimetidina 150mg/ml, 2ml
</t>
  </si>
  <si>
    <t xml:space="preserve">Cimetidina 200mg
</t>
  </si>
  <si>
    <t xml:space="preserve">Cinarizina 25mg
</t>
  </si>
  <si>
    <t xml:space="preserve">Cinarizina 75mg
</t>
  </si>
  <si>
    <t xml:space="preserve">Ciprofloxacino 500mg
</t>
  </si>
  <si>
    <t xml:space="preserve">Clobazam 20mg
</t>
  </si>
  <si>
    <t xml:space="preserve">Clonazepam 0,5mg
</t>
  </si>
  <si>
    <t xml:space="preserve">Clopidogrel 75mg
</t>
  </si>
  <si>
    <t xml:space="preserve">Cloreto de Sódio, 9mg/ml, solução nasal,30ml
</t>
  </si>
  <si>
    <t xml:space="preserve">Clorpromazina 100mg
</t>
  </si>
  <si>
    <t xml:space="preserve">Clorpromazina 25mg
</t>
  </si>
  <si>
    <t xml:space="preserve">Colagenase associada com cloranfenicol 0,6 UI + 1%,pomada,30gr
</t>
  </si>
  <si>
    <t xml:space="preserve">Deltametrina 0,2mg/ml , loção 100ml
</t>
  </si>
  <si>
    <t xml:space="preserve">Deltametrina 0,2mg/ml, shampoo 100ml
</t>
  </si>
  <si>
    <t xml:space="preserve">Desloratadina xarope 0,5mg/ml, 60ml
</t>
  </si>
  <si>
    <t xml:space="preserve">Desonida 0,05% creme, bisnaga 30g
</t>
  </si>
  <si>
    <t xml:space="preserve">Dexametasona 0,1% creme 10g
</t>
  </si>
  <si>
    <t xml:space="preserve">Dexametasona 4mg/ml, solução injetável, 2,5ml
</t>
  </si>
  <si>
    <t xml:space="preserve">Dexclorfeniramina Maleato 0,4mg/ml sol oral 100ml
</t>
  </si>
  <si>
    <t xml:space="preserve">Dexclorfeniramina Maleato, 2mg
</t>
  </si>
  <si>
    <t xml:space="preserve">Diazepam 10mg
</t>
  </si>
  <si>
    <t xml:space="preserve">Digoxina  0,25mg
</t>
  </si>
  <si>
    <t xml:space="preserve">Dimenidrinato associado com piridoxina cloridrato, 25mg + 5mg/ml, solução oral, gotas, Frasco 20ml
</t>
  </si>
  <si>
    <t xml:space="preserve">Dimeticona 75mg/ml, suspensão oral, gotas, 10ml
</t>
  </si>
  <si>
    <t xml:space="preserve">Dipirona sódica 500mg/ml,solução oral,10ml
</t>
  </si>
  <si>
    <t xml:space="preserve">Dipropionato de Beclometasona 200mcg spray oral c/ 200doses
</t>
  </si>
  <si>
    <t>UN</t>
  </si>
  <si>
    <t xml:space="preserve">Dipropionato de Beclometasona 250mcg spray oral c/ 200 doses
</t>
  </si>
  <si>
    <t xml:space="preserve">Divalproato de sódio 500mg
</t>
  </si>
  <si>
    <t xml:space="preserve">Divalproato de sódio, liberação prolongada,500mg
</t>
  </si>
  <si>
    <t xml:space="preserve">Doxazosina 4mg
</t>
  </si>
  <si>
    <t xml:space="preserve">Duloxetina, 30mg,microgrânulos de liberação lenta
</t>
  </si>
  <si>
    <t xml:space="preserve">Dutasterida 0,5mg + Tansulosina 0,4mg
</t>
  </si>
  <si>
    <t xml:space="preserve">Enalapril, maleato 10mg
</t>
  </si>
  <si>
    <t xml:space="preserve">Enalapril, maleato 20mg
</t>
  </si>
  <si>
    <t xml:space="preserve">Enalapril, maleato 5mg
</t>
  </si>
  <si>
    <t xml:space="preserve">Enoxaparina 40mg/0,4ml seringa graduada, uso subcutâneo
</t>
  </si>
  <si>
    <t xml:space="preserve">Enoxaparina 80mg/0,8ml seringa graduada, uso subcutâneo
</t>
  </si>
  <si>
    <t xml:space="preserve">EpineFrina 1mg/ml, solução injetável, 1ml
</t>
  </si>
  <si>
    <t xml:space="preserve">Escitalopram oxalato 10mg
</t>
  </si>
  <si>
    <t xml:space="preserve">Escitalopram oxalato 20mg
</t>
  </si>
  <si>
    <t xml:space="preserve">Escopolamina butilbrometo, associada com dipirona sódica, 10mg + 250mg
</t>
  </si>
  <si>
    <t xml:space="preserve">Escopolamina butilbrometo, associada com dipirona sódica, 10mg + 250mg, solução oral, Frasco 20ml
</t>
  </si>
  <si>
    <t xml:space="preserve">Escopolamina, butilbrometo 10mg
</t>
  </si>
  <si>
    <t xml:space="preserve">Escopolamina, butilbrometo 10mg/ml solução oral, Frasco 20ml
</t>
  </si>
  <si>
    <t xml:space="preserve">Espiramicina 1.500.000UI
</t>
  </si>
  <si>
    <t xml:space="preserve">Espirinolactona 100mg
</t>
  </si>
  <si>
    <t xml:space="preserve">Fenitoina sódica 100mg
</t>
  </si>
  <si>
    <t xml:space="preserve">Fenobarbital 40mg/ml, suspensão oral 20ml
</t>
  </si>
  <si>
    <t xml:space="preserve">Fenoterol bromidrato, 5,0mg/ml, solução para nebulização, gotas,20ml
</t>
  </si>
  <si>
    <t xml:space="preserve">Fluconazol 150mg
</t>
  </si>
  <si>
    <t xml:space="preserve">Fluoxetina 20mg
</t>
  </si>
  <si>
    <t xml:space="preserve">Fluticasona 50mcg, 120 doses, aerossol oral, com aplicador
</t>
  </si>
  <si>
    <t xml:space="preserve">Fluticasona furoato 27,5mcg dose,  spray nasal, 120 doses
</t>
  </si>
  <si>
    <t xml:space="preserve">Furosemida 40mg
</t>
  </si>
  <si>
    <t xml:space="preserve">Glicosamina, associada com Condroitina, em sais sulfatos, 1,5 g + 1,2 g, pó
oral,sachê 4,13g, caixa com 30 sachês"
</t>
  </si>
  <si>
    <t>CX</t>
  </si>
  <si>
    <t xml:space="preserve">Glicose 5%, solução injetável,sistema fechado, bolsa 250ml
</t>
  </si>
  <si>
    <t xml:space="preserve">Haloperidol 5mg
</t>
  </si>
  <si>
    <t xml:space="preserve">Hialuronato de sódio 0,15%, solução oftálmica, Frasco 10ml
</t>
  </si>
  <si>
    <t xml:space="preserve">Hidróxido de ferro iii, solução injetável, equivalente a 50mg/ ml de ferro III, uso intramuscular, na forma complexo polimaltosado
</t>
  </si>
  <si>
    <t xml:space="preserve">Hidrocortisona 100mg, injetável, sem diluente
</t>
  </si>
  <si>
    <t>FR/AM</t>
  </si>
  <si>
    <t xml:space="preserve">Ibuprofeno 600mg
</t>
  </si>
  <si>
    <t xml:space="preserve">Imipramina, cloridrato, 25mg
</t>
  </si>
  <si>
    <t xml:space="preserve">Insulina,Glargina,100UI/ml,Injetável, refil, 3ml
</t>
  </si>
  <si>
    <t xml:space="preserve">Insulina Lispro 100UI/ml injetável, refil com 3ml
</t>
  </si>
  <si>
    <t>TBT</t>
  </si>
  <si>
    <t xml:space="preserve">Isossorbida, sal mononitrato, 20mg
</t>
  </si>
  <si>
    <t xml:space="preserve">Isossorbida, sal mononitrato, 40mg
</t>
  </si>
  <si>
    <t xml:space="preserve">Ivermectina 6mg
</t>
  </si>
  <si>
    <t xml:space="preserve">Lanzoprazol 30mg
</t>
  </si>
  <si>
    <t xml:space="preserve">Levetiracetam 250mg
</t>
  </si>
  <si>
    <t xml:space="preserve">Levodopa+Benserazida 200/50mg
</t>
  </si>
  <si>
    <t xml:space="preserve">Levofloxacino 500mg
</t>
  </si>
  <si>
    <t xml:space="preserve">Levomepromazina 100mg
</t>
  </si>
  <si>
    <t xml:space="preserve">Levomepromazina 25mg
</t>
  </si>
  <si>
    <t xml:space="preserve">Levomepromazina 4% 40mg, solução oral, 20ml
</t>
  </si>
  <si>
    <t xml:space="preserve">Levotiroxina sódica, 100mcg
</t>
  </si>
  <si>
    <t xml:space="preserve">Levotiroxina sódica, 25mcg
</t>
  </si>
  <si>
    <t xml:space="preserve">Levotiroxina sódica, 50mcg
</t>
  </si>
  <si>
    <t xml:space="preserve">Levotiroxina sódica, 75mcg
</t>
  </si>
  <si>
    <t xml:space="preserve">Loção Oleosa(Triglicerídeos de Ácidos Cáprico e Caprílico, Óleo de girassol , Lecitina, Palmitato de retinol, Acetato de Tocoferol e Alfa-Tocoferol) 100ml", registrado no Ministério da Saúde/Anvisa como "Produto para saúde e com classe de risco III" e com a indicação de uso em peles lesadas para tratamento de feridas agudas e crônicas
</t>
  </si>
  <si>
    <t xml:space="preserve">Lorazepam 2mg
</t>
  </si>
  <si>
    <t xml:space="preserve">Losartana 100mg
</t>
  </si>
  <si>
    <t xml:space="preserve">Timolol 0,5% solução oftálmica, 5ml
</t>
  </si>
  <si>
    <t xml:space="preserve">Mebendazol 20mg/ml, suspensão Oral, 30ml
</t>
  </si>
  <si>
    <t xml:space="preserve">Memantina 10mg
</t>
  </si>
  <si>
    <t xml:space="preserve">Metformina 850mg
</t>
  </si>
  <si>
    <t xml:space="preserve">Metformina, cloridrato, associada à Sitagliptina 1000mg+50mg
</t>
  </si>
  <si>
    <t xml:space="preserve">Metformina, cloridrato, associada à Sitagliptina 850mg+50mg
</t>
  </si>
  <si>
    <t xml:space="preserve">Metformina,cloridrato associada à Vildaglitptina 1000 mg+50mg
</t>
  </si>
  <si>
    <t xml:space="preserve">Metformina,cloridrato associada à Vildaglitptina 850 mg+50mg
</t>
  </si>
  <si>
    <t xml:space="preserve">Metoprolol, sal succinato 25mg, liberação controlada
</t>
  </si>
  <si>
    <t xml:space="preserve">Metoprolol, sal succinato 50mg, liberação controlada
</t>
  </si>
  <si>
    <t xml:space="preserve">Montelucaste de sódio, 10mg
</t>
  </si>
  <si>
    <t xml:space="preserve">Montelucaste de sódio, 5mg
</t>
  </si>
  <si>
    <t xml:space="preserve">Neomicina+bacitracina 5mg+250UI/g pomada 10g
</t>
  </si>
  <si>
    <t xml:space="preserve">Nifedipino 20mg
</t>
  </si>
  <si>
    <t xml:space="preserve">Nimodipino 30mg
</t>
  </si>
  <si>
    <t xml:space="preserve">Nistatina 100.000U/ml susp oral 
</t>
  </si>
  <si>
    <t xml:space="preserve">Nistatina 25.000UI creme vaginal+ 14 aplicadores, 60g
</t>
  </si>
  <si>
    <t xml:space="preserve">Nitrazepam 5mg
</t>
  </si>
  <si>
    <t xml:space="preserve">Nitrofurantoína 100mg
</t>
  </si>
  <si>
    <t xml:space="preserve">Olopatadina,cloridrato,1mg,solução oftálmica,5ml
</t>
  </si>
  <si>
    <t xml:space="preserve">Omeprazol Magnésio 10,3mg
</t>
  </si>
  <si>
    <t xml:space="preserve">Omeprazol Magnésio 20,6mg
</t>
  </si>
  <si>
    <t xml:space="preserve">Oxcarbazepina 300mg
</t>
  </si>
  <si>
    <t xml:space="preserve">Oxcarbazepina 600mg
</t>
  </si>
  <si>
    <t xml:space="preserve">Oxcarbazepina suspensão oral 60mg/ml ,100ml
</t>
  </si>
  <si>
    <t xml:space="preserve">Oxibutinina, cloridrato,5mg
</t>
  </si>
  <si>
    <t xml:space="preserve">Óxido de zinco associada com Vitamina A + Vitamina D, 150MG + 5.000UI + 900UI/G, Pomada,45g
</t>
  </si>
  <si>
    <t>TUBO</t>
  </si>
  <si>
    <t xml:space="preserve">Pantoprazol 40mg
</t>
  </si>
  <si>
    <t xml:space="preserve">Paracetamol 200mg/ml, solução oral, 15ml
</t>
  </si>
  <si>
    <t xml:space="preserve">Paracetamol 500mg
</t>
  </si>
  <si>
    <t xml:space="preserve">Paroxetina, cloridrato 30mg
</t>
  </si>
  <si>
    <t xml:space="preserve">Polivitamínico, solução oral, Frasco com 20ml
</t>
  </si>
  <si>
    <t xml:space="preserve">Prednisona 20mg
</t>
  </si>
  <si>
    <t xml:space="preserve">Prednisona 3mg/ml solução oral, 100ml
</t>
  </si>
  <si>
    <t xml:space="preserve">Prednisona 5mg
</t>
  </si>
  <si>
    <t xml:space="preserve">Propatilnitrato 10mg
</t>
  </si>
  <si>
    <t xml:space="preserve">Retinol Acetato Vit. A 50.000UI Colicalciferrol Vit.D 10.000UI 10ml gotas
</t>
  </si>
  <si>
    <t xml:space="preserve">Fluticasona 125mcg + salmeterol 25mcg/, spray com 120 doses
</t>
  </si>
  <si>
    <t xml:space="preserve">Sinvastatina 10mg
</t>
  </si>
  <si>
    <t xml:space="preserve">Sinvastatina 40mg
</t>
  </si>
  <si>
    <t xml:space="preserve">Sulfadiazina de Prata, 1% creme, 50g
</t>
  </si>
  <si>
    <t xml:space="preserve">Tacrolimo 0,03%, pomada 10gr
</t>
  </si>
  <si>
    <t xml:space="preserve">Tansulosina 0,4mg, liberação prolongada
</t>
  </si>
  <si>
    <t xml:space="preserve">Tiamina 300mg
</t>
  </si>
  <si>
    <t xml:space="preserve">Trazodona 50mg
</t>
  </si>
  <si>
    <t xml:space="preserve">Valproato de sodio 50mg/ml, xarope, 100ml
</t>
  </si>
  <si>
    <t xml:space="preserve">Valproato de Sódio+ Ácido Valpróico(333mg+145mg), 500mg
</t>
  </si>
  <si>
    <t xml:space="preserve">Varfarina sódica 5mg
</t>
  </si>
  <si>
    <t xml:space="preserve">Azatioprina 50mg (ATENDIMENTO A MANDADO JUDICIAL)
</t>
  </si>
  <si>
    <t xml:space="preserve">Depakote Sprinkle 125mg (ATENDIMENTO A MANDADO JUDICIAL)
</t>
  </si>
  <si>
    <t xml:space="preserve">Insulina Aspart 100UI, solução injetável, 3ml, caneta descartável (ATENDIMENTO A MANDADO JUDICIAL)
</t>
  </si>
  <si>
    <t xml:space="preserve">Insulina degludeca 100 UI/ml, 3 ml, solução injetável, caneta (ATENDIMENTO A MANDADO JUDICIAL)
</t>
  </si>
  <si>
    <t xml:space="preserve">Pioglitasona, cloridrato 30mg (ATENDIMENTO MANDADO JUDICIAL)
</t>
  </si>
  <si>
    <t xml:space="preserve">Trileptal 60mg, 100ml (ATENDIMENTO MANDADO JUDICIAL)
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</si>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</sst>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entury Gothic"/>
      <family val="2"/>
    </font>
    <font>
      <sz val="11"/>
      <color indexed="8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entury Gothic"/>
      <family val="2"/>
    </font>
    <font>
      <b/>
      <sz val="13"/>
      <color indexed="54"/>
      <name val="Century Gothic"/>
      <family val="2"/>
    </font>
    <font>
      <b/>
      <sz val="11"/>
      <color indexed="54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sz val="12"/>
      <name val="Arial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11"/>
      <color rgb="FF006100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sz val="11"/>
      <color rgb="FFFA7D00"/>
      <name val="Century Gothic"/>
      <family val="2"/>
    </font>
    <font>
      <sz val="11"/>
      <color theme="0"/>
      <name val="Century Gothic"/>
      <family val="2"/>
    </font>
    <font>
      <sz val="11"/>
      <color rgb="FF3F3F76"/>
      <name val="Century Gothic"/>
      <family val="2"/>
    </font>
    <font>
      <sz val="11"/>
      <color rgb="FF9C5700"/>
      <name val="Century Gothic"/>
      <family val="2"/>
    </font>
    <font>
      <sz val="11"/>
      <color rgb="FF9C0006"/>
      <name val="Century Gothic"/>
      <family val="2"/>
    </font>
    <font>
      <b/>
      <sz val="11"/>
      <color rgb="FF3F3F3F"/>
      <name val="Century Gothic"/>
      <family val="2"/>
    </font>
    <font>
      <sz val="11"/>
      <color rgb="FFFF0000"/>
      <name val="Century Gothic"/>
      <family val="2"/>
    </font>
    <font>
      <i/>
      <sz val="11"/>
      <color rgb="FF7F7F7F"/>
      <name val="Century Gothic"/>
      <family val="2"/>
    </font>
    <font>
      <sz val="18"/>
      <color theme="3"/>
      <name val="Calibri Light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1"/>
  <sheetViews>
    <sheetView showRowColHeaders="0" tabSelected="1" zoomScalePageLayoutView="0" workbookViewId="0" topLeftCell="G1">
      <selection activeCell="J10" sqref="J10"/>
    </sheetView>
  </sheetViews>
  <sheetFormatPr defaultColWidth="9.00390625" defaultRowHeight="16.5"/>
  <cols>
    <col min="1" max="6" width="0" style="0" hidden="1" customWidth="1"/>
    <col min="7" max="7" width="5.125" style="13" customWidth="1"/>
    <col min="8" max="8" width="40.625" style="17" customWidth="1"/>
    <col min="9" max="9" width="12.625" style="21" customWidth="1"/>
    <col min="10" max="10" width="3.625" style="21" customWidth="1"/>
    <col min="11" max="11" width="9.625" style="13" customWidth="1"/>
    <col min="12" max="12" width="13.00390625" style="5" bestFit="1" customWidth="1"/>
    <col min="13" max="14" width="0" style="0" hidden="1" customWidth="1"/>
    <col min="15" max="15" width="15.625" style="8" customWidth="1"/>
    <col min="16" max="16" width="35.625" style="10" customWidth="1"/>
    <col min="17" max="17" width="2.125" style="0" customWidth="1"/>
    <col min="18" max="16384" width="0" style="0" hidden="1" customWidth="1"/>
  </cols>
  <sheetData>
    <row r="1" spans="7:8" ht="42.75">
      <c r="G1" s="13" t="s">
        <v>2</v>
      </c>
      <c r="H1" s="16" t="s">
        <v>0</v>
      </c>
    </row>
    <row r="3" ht="16.5">
      <c r="H3" s="17" t="s">
        <v>3</v>
      </c>
    </row>
    <row r="5" ht="16.5">
      <c r="H5" s="17" t="s">
        <v>4</v>
      </c>
    </row>
    <row r="6" spans="1:8" ht="16.5">
      <c r="A6" s="1" t="s">
        <v>1</v>
      </c>
      <c r="H6" s="17" t="s">
        <v>5</v>
      </c>
    </row>
    <row r="7" spans="8:9" ht="16.5">
      <c r="H7" s="17" t="s">
        <v>6</v>
      </c>
      <c r="I7" s="21" t="s">
        <v>6</v>
      </c>
    </row>
    <row r="8" spans="8:9" ht="33">
      <c r="H8" s="17" t="s">
        <v>7</v>
      </c>
      <c r="I8" s="21" t="s">
        <v>8</v>
      </c>
    </row>
    <row r="10" ht="16.5">
      <c r="H10" s="18" t="s">
        <v>9</v>
      </c>
    </row>
    <row r="11" spans="8:15" ht="16.5">
      <c r="H11" s="34"/>
      <c r="L11" s="27"/>
      <c r="M11" s="26"/>
      <c r="N11" s="26"/>
      <c r="O11" s="25"/>
    </row>
    <row r="12" spans="8:15" ht="16.5">
      <c r="H12" s="18" t="s">
        <v>10</v>
      </c>
      <c r="O12" s="28"/>
    </row>
    <row r="13" spans="8:15" ht="16.5">
      <c r="H13" s="35"/>
      <c r="O13" s="28"/>
    </row>
    <row r="14" ht="16.5">
      <c r="O14" s="28"/>
    </row>
    <row r="15" ht="16.5">
      <c r="O15" s="28"/>
    </row>
    <row r="16" spans="1:18" ht="16.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7">
      <c r="A17">
        <v>13</v>
      </c>
      <c r="B17">
        <v>57</v>
      </c>
      <c r="C17">
        <v>2020</v>
      </c>
      <c r="D17">
        <v>1</v>
      </c>
      <c r="G17" s="15">
        <v>1</v>
      </c>
      <c r="H17" s="20" t="s">
        <v>24</v>
      </c>
      <c r="I17" s="23">
        <v>475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7">
      <c r="A18">
        <v>13</v>
      </c>
      <c r="B18">
        <v>57</v>
      </c>
      <c r="C18">
        <v>2020</v>
      </c>
      <c r="D18">
        <v>2</v>
      </c>
      <c r="G18" s="15">
        <v>2</v>
      </c>
      <c r="H18" s="20" t="s">
        <v>27</v>
      </c>
      <c r="I18" s="23">
        <v>475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7">
      <c r="A19">
        <v>13</v>
      </c>
      <c r="B19">
        <v>57</v>
      </c>
      <c r="C19">
        <v>2020</v>
      </c>
      <c r="D19">
        <v>3</v>
      </c>
      <c r="G19" s="15">
        <v>3</v>
      </c>
      <c r="H19" s="20" t="s">
        <v>28</v>
      </c>
      <c r="I19" s="23">
        <v>332500</v>
      </c>
      <c r="J19" s="23" t="s">
        <v>29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7">
      <c r="A20">
        <v>13</v>
      </c>
      <c r="B20">
        <v>57</v>
      </c>
      <c r="C20">
        <v>2020</v>
      </c>
      <c r="D20">
        <v>4</v>
      </c>
      <c r="G20" s="15">
        <v>4</v>
      </c>
      <c r="H20" s="20" t="s">
        <v>30</v>
      </c>
      <c r="I20" s="23">
        <v>85500</v>
      </c>
      <c r="J20" s="23" t="s">
        <v>29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6.5">
      <c r="A21">
        <v>13</v>
      </c>
      <c r="B21">
        <v>57</v>
      </c>
      <c r="C21">
        <v>2020</v>
      </c>
      <c r="D21">
        <v>5</v>
      </c>
      <c r="G21" s="15">
        <v>5</v>
      </c>
      <c r="H21" s="20" t="s">
        <v>31</v>
      </c>
      <c r="I21" s="23">
        <v>950</v>
      </c>
      <c r="J21" s="23" t="s">
        <v>29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6.5">
      <c r="A22">
        <v>13</v>
      </c>
      <c r="B22">
        <v>57</v>
      </c>
      <c r="C22">
        <v>2020</v>
      </c>
      <c r="D22">
        <v>6</v>
      </c>
      <c r="G22" s="15">
        <v>6</v>
      </c>
      <c r="H22" s="20" t="s">
        <v>32</v>
      </c>
      <c r="I22" s="23">
        <v>4750</v>
      </c>
      <c r="J22" s="23" t="s">
        <v>29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6.5">
      <c r="A23">
        <v>13</v>
      </c>
      <c r="B23">
        <v>57</v>
      </c>
      <c r="C23">
        <v>2020</v>
      </c>
      <c r="D23">
        <v>7</v>
      </c>
      <c r="G23" s="15">
        <v>7</v>
      </c>
      <c r="H23" s="20" t="s">
        <v>33</v>
      </c>
      <c r="I23" s="23">
        <v>475</v>
      </c>
      <c r="J23" s="23" t="s">
        <v>29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7">
      <c r="A24">
        <v>13</v>
      </c>
      <c r="B24">
        <v>57</v>
      </c>
      <c r="C24">
        <v>2020</v>
      </c>
      <c r="D24">
        <v>8</v>
      </c>
      <c r="G24" s="15">
        <v>8</v>
      </c>
      <c r="H24" s="20" t="s">
        <v>34</v>
      </c>
      <c r="I24" s="23">
        <v>950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7">
      <c r="A25">
        <v>13</v>
      </c>
      <c r="B25">
        <v>57</v>
      </c>
      <c r="C25">
        <v>2020</v>
      </c>
      <c r="D25">
        <v>9</v>
      </c>
      <c r="G25" s="15">
        <v>9</v>
      </c>
      <c r="H25" s="20" t="s">
        <v>35</v>
      </c>
      <c r="I25" s="23">
        <v>36100</v>
      </c>
      <c r="J25" s="23" t="s">
        <v>29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7">
      <c r="A26">
        <v>13</v>
      </c>
      <c r="B26">
        <v>57</v>
      </c>
      <c r="C26">
        <v>2020</v>
      </c>
      <c r="D26">
        <v>10</v>
      </c>
      <c r="G26" s="15">
        <v>10</v>
      </c>
      <c r="H26" s="20" t="s">
        <v>36</v>
      </c>
      <c r="I26" s="23">
        <v>36100</v>
      </c>
      <c r="J26" s="23" t="s">
        <v>29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40.5">
      <c r="A27">
        <v>13</v>
      </c>
      <c r="B27">
        <v>57</v>
      </c>
      <c r="C27">
        <v>2020</v>
      </c>
      <c r="D27">
        <v>11</v>
      </c>
      <c r="G27" s="15">
        <v>11</v>
      </c>
      <c r="H27" s="20" t="s">
        <v>37</v>
      </c>
      <c r="I27" s="23">
        <v>4750</v>
      </c>
      <c r="J27" s="23" t="s">
        <v>29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7">
      <c r="A28">
        <v>13</v>
      </c>
      <c r="B28">
        <v>57</v>
      </c>
      <c r="C28">
        <v>2020</v>
      </c>
      <c r="D28">
        <v>12</v>
      </c>
      <c r="G28" s="15">
        <v>12</v>
      </c>
      <c r="H28" s="20" t="s">
        <v>38</v>
      </c>
      <c r="I28" s="23">
        <v>285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7">
      <c r="A29">
        <v>13</v>
      </c>
      <c r="B29">
        <v>57</v>
      </c>
      <c r="C29">
        <v>2020</v>
      </c>
      <c r="D29">
        <v>13</v>
      </c>
      <c r="G29" s="15">
        <v>13</v>
      </c>
      <c r="H29" s="20" t="s">
        <v>39</v>
      </c>
      <c r="I29" s="23">
        <v>475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7">
      <c r="A30">
        <v>13</v>
      </c>
      <c r="B30">
        <v>57</v>
      </c>
      <c r="C30">
        <v>2020</v>
      </c>
      <c r="D30">
        <v>14</v>
      </c>
      <c r="G30" s="15">
        <v>14</v>
      </c>
      <c r="H30" s="20" t="s">
        <v>40</v>
      </c>
      <c r="I30" s="23">
        <v>28500</v>
      </c>
      <c r="J30" s="23" t="s">
        <v>29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7">
      <c r="A31">
        <v>13</v>
      </c>
      <c r="B31">
        <v>57</v>
      </c>
      <c r="C31">
        <v>2020</v>
      </c>
      <c r="D31">
        <v>15</v>
      </c>
      <c r="G31" s="15">
        <v>15</v>
      </c>
      <c r="H31" s="20" t="s">
        <v>41</v>
      </c>
      <c r="I31" s="23">
        <v>28500</v>
      </c>
      <c r="J31" s="23" t="s">
        <v>29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27">
      <c r="A32">
        <v>13</v>
      </c>
      <c r="B32">
        <v>57</v>
      </c>
      <c r="C32">
        <v>2020</v>
      </c>
      <c r="D32">
        <v>16</v>
      </c>
      <c r="G32" s="15">
        <v>16</v>
      </c>
      <c r="H32" s="20" t="s">
        <v>42</v>
      </c>
      <c r="I32" s="23">
        <v>47500</v>
      </c>
      <c r="J32" s="23" t="s">
        <v>29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40.5">
      <c r="A33">
        <v>13</v>
      </c>
      <c r="B33">
        <v>57</v>
      </c>
      <c r="C33">
        <v>2020</v>
      </c>
      <c r="D33">
        <v>17</v>
      </c>
      <c r="G33" s="15">
        <v>17</v>
      </c>
      <c r="H33" s="20" t="s">
        <v>43</v>
      </c>
      <c r="I33" s="23">
        <v>9500</v>
      </c>
      <c r="J33" s="23" t="s">
        <v>29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40.5">
      <c r="A34">
        <v>13</v>
      </c>
      <c r="B34">
        <v>57</v>
      </c>
      <c r="C34">
        <v>2020</v>
      </c>
      <c r="D34">
        <v>18</v>
      </c>
      <c r="G34" s="15">
        <v>18</v>
      </c>
      <c r="H34" s="20" t="s">
        <v>44</v>
      </c>
      <c r="I34" s="23">
        <v>285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7">
      <c r="A35">
        <v>13</v>
      </c>
      <c r="B35">
        <v>57</v>
      </c>
      <c r="C35">
        <v>2020</v>
      </c>
      <c r="D35">
        <v>19</v>
      </c>
      <c r="G35" s="15">
        <v>19</v>
      </c>
      <c r="H35" s="20" t="s">
        <v>45</v>
      </c>
      <c r="I35" s="23">
        <v>47500</v>
      </c>
      <c r="J35" s="23" t="s">
        <v>29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7">
      <c r="A36">
        <v>13</v>
      </c>
      <c r="B36">
        <v>57</v>
      </c>
      <c r="C36">
        <v>2020</v>
      </c>
      <c r="D36">
        <v>20</v>
      </c>
      <c r="G36" s="15">
        <v>20</v>
      </c>
      <c r="H36" s="20" t="s">
        <v>46</v>
      </c>
      <c r="I36" s="23">
        <v>47500</v>
      </c>
      <c r="J36" s="23" t="s">
        <v>29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7">
      <c r="A37">
        <v>13</v>
      </c>
      <c r="B37">
        <v>57</v>
      </c>
      <c r="C37">
        <v>2020</v>
      </c>
      <c r="D37">
        <v>21</v>
      </c>
      <c r="G37" s="15">
        <v>21</v>
      </c>
      <c r="H37" s="20" t="s">
        <v>47</v>
      </c>
      <c r="I37" s="23">
        <v>950</v>
      </c>
      <c r="J37" s="23" t="s">
        <v>25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27">
      <c r="A38">
        <v>13</v>
      </c>
      <c r="B38">
        <v>57</v>
      </c>
      <c r="C38">
        <v>2020</v>
      </c>
      <c r="D38">
        <v>22</v>
      </c>
      <c r="G38" s="15">
        <v>22</v>
      </c>
      <c r="H38" s="20" t="s">
        <v>48</v>
      </c>
      <c r="I38" s="23">
        <v>7600</v>
      </c>
      <c r="J38" s="23" t="s">
        <v>29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40.5">
      <c r="A39">
        <v>13</v>
      </c>
      <c r="B39">
        <v>57</v>
      </c>
      <c r="C39">
        <v>2020</v>
      </c>
      <c r="D39">
        <v>23</v>
      </c>
      <c r="G39" s="15">
        <v>23</v>
      </c>
      <c r="H39" s="20" t="s">
        <v>49</v>
      </c>
      <c r="I39" s="23">
        <v>57</v>
      </c>
      <c r="J39" s="23" t="s">
        <v>25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27">
      <c r="A40">
        <v>13</v>
      </c>
      <c r="B40">
        <v>57</v>
      </c>
      <c r="C40">
        <v>2020</v>
      </c>
      <c r="D40">
        <v>24</v>
      </c>
      <c r="G40" s="15">
        <v>24</v>
      </c>
      <c r="H40" s="20" t="s">
        <v>50</v>
      </c>
      <c r="I40" s="23">
        <v>760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27">
      <c r="A41">
        <v>13</v>
      </c>
      <c r="B41">
        <v>57</v>
      </c>
      <c r="C41">
        <v>2020</v>
      </c>
      <c r="D41">
        <v>25</v>
      </c>
      <c r="G41" s="15">
        <v>25</v>
      </c>
      <c r="H41" s="20" t="s">
        <v>51</v>
      </c>
      <c r="I41" s="23">
        <v>475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7">
      <c r="A42">
        <v>13</v>
      </c>
      <c r="B42">
        <v>57</v>
      </c>
      <c r="C42">
        <v>2020</v>
      </c>
      <c r="D42">
        <v>26</v>
      </c>
      <c r="G42" s="15">
        <v>26</v>
      </c>
      <c r="H42" s="20" t="s">
        <v>52</v>
      </c>
      <c r="I42" s="23">
        <v>380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7">
      <c r="A43">
        <v>13</v>
      </c>
      <c r="B43">
        <v>57</v>
      </c>
      <c r="C43">
        <v>2020</v>
      </c>
      <c r="D43">
        <v>27</v>
      </c>
      <c r="G43" s="15">
        <v>27</v>
      </c>
      <c r="H43" s="20" t="s">
        <v>53</v>
      </c>
      <c r="I43" s="23">
        <v>380</v>
      </c>
      <c r="J43" s="23" t="s">
        <v>25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40.5">
      <c r="A44">
        <v>13</v>
      </c>
      <c r="B44">
        <v>57</v>
      </c>
      <c r="C44">
        <v>2020</v>
      </c>
      <c r="D44">
        <v>28</v>
      </c>
      <c r="G44" s="15">
        <v>28</v>
      </c>
      <c r="H44" s="20" t="s">
        <v>54</v>
      </c>
      <c r="I44" s="23">
        <v>38000</v>
      </c>
      <c r="J44" s="23" t="s">
        <v>29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27">
      <c r="A45">
        <v>13</v>
      </c>
      <c r="B45">
        <v>57</v>
      </c>
      <c r="C45">
        <v>2020</v>
      </c>
      <c r="D45">
        <v>29</v>
      </c>
      <c r="G45" s="15">
        <v>29</v>
      </c>
      <c r="H45" s="20" t="s">
        <v>55</v>
      </c>
      <c r="I45" s="23">
        <v>9500</v>
      </c>
      <c r="J45" s="23" t="s">
        <v>29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40.5">
      <c r="A46">
        <v>13</v>
      </c>
      <c r="B46">
        <v>57</v>
      </c>
      <c r="C46">
        <v>2020</v>
      </c>
      <c r="D46">
        <v>30</v>
      </c>
      <c r="G46" s="15">
        <v>30</v>
      </c>
      <c r="H46" s="20" t="s">
        <v>56</v>
      </c>
      <c r="I46" s="23">
        <v>95</v>
      </c>
      <c r="J46" s="23" t="s">
        <v>57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7">
      <c r="A47">
        <v>13</v>
      </c>
      <c r="B47">
        <v>57</v>
      </c>
      <c r="C47">
        <v>2020</v>
      </c>
      <c r="D47">
        <v>31</v>
      </c>
      <c r="G47" s="15">
        <v>31</v>
      </c>
      <c r="H47" s="20" t="s">
        <v>58</v>
      </c>
      <c r="I47" s="23">
        <v>57000</v>
      </c>
      <c r="J47" s="23" t="s">
        <v>29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7">
      <c r="A48">
        <v>13</v>
      </c>
      <c r="B48">
        <v>57</v>
      </c>
      <c r="C48">
        <v>2020</v>
      </c>
      <c r="D48">
        <v>32</v>
      </c>
      <c r="G48" s="15">
        <v>32</v>
      </c>
      <c r="H48" s="20" t="s">
        <v>59</v>
      </c>
      <c r="I48" s="23">
        <v>57000</v>
      </c>
      <c r="J48" s="23" t="s">
        <v>29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7">
      <c r="A49">
        <v>13</v>
      </c>
      <c r="B49">
        <v>57</v>
      </c>
      <c r="C49">
        <v>2020</v>
      </c>
      <c r="D49">
        <v>33</v>
      </c>
      <c r="G49" s="15">
        <v>33</v>
      </c>
      <c r="H49" s="20" t="s">
        <v>60</v>
      </c>
      <c r="I49" s="23">
        <v>57000</v>
      </c>
      <c r="J49" s="23" t="s">
        <v>29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27">
      <c r="A50">
        <v>13</v>
      </c>
      <c r="B50">
        <v>57</v>
      </c>
      <c r="C50">
        <v>2020</v>
      </c>
      <c r="D50">
        <v>34</v>
      </c>
      <c r="G50" s="15">
        <v>34</v>
      </c>
      <c r="H50" s="20" t="s">
        <v>61</v>
      </c>
      <c r="I50" s="23">
        <v>57000</v>
      </c>
      <c r="J50" s="23" t="s">
        <v>29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27">
      <c r="A51">
        <v>13</v>
      </c>
      <c r="B51">
        <v>57</v>
      </c>
      <c r="C51">
        <v>2020</v>
      </c>
      <c r="D51">
        <v>35</v>
      </c>
      <c r="G51" s="15">
        <v>35</v>
      </c>
      <c r="H51" s="20" t="s">
        <v>62</v>
      </c>
      <c r="I51" s="23">
        <v>4750</v>
      </c>
      <c r="J51" s="23" t="s">
        <v>63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7">
      <c r="A52">
        <v>13</v>
      </c>
      <c r="B52">
        <v>57</v>
      </c>
      <c r="C52">
        <v>2020</v>
      </c>
      <c r="D52">
        <v>36</v>
      </c>
      <c r="G52" s="15">
        <v>36</v>
      </c>
      <c r="H52" s="20" t="s">
        <v>64</v>
      </c>
      <c r="I52" s="23">
        <v>380</v>
      </c>
      <c r="J52" s="23" t="s">
        <v>65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27">
      <c r="A53">
        <v>13</v>
      </c>
      <c r="B53">
        <v>57</v>
      </c>
      <c r="C53">
        <v>2020</v>
      </c>
      <c r="D53">
        <v>37</v>
      </c>
      <c r="G53" s="15">
        <v>37</v>
      </c>
      <c r="H53" s="20" t="s">
        <v>66</v>
      </c>
      <c r="I53" s="23">
        <v>475</v>
      </c>
      <c r="J53" s="23" t="s">
        <v>65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27">
      <c r="A54">
        <v>13</v>
      </c>
      <c r="B54">
        <v>57</v>
      </c>
      <c r="C54">
        <v>2020</v>
      </c>
      <c r="D54">
        <v>38</v>
      </c>
      <c r="G54" s="15">
        <v>38</v>
      </c>
      <c r="H54" s="20" t="s">
        <v>67</v>
      </c>
      <c r="I54" s="23">
        <v>1900</v>
      </c>
      <c r="J54" s="23" t="s">
        <v>29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7">
      <c r="A55">
        <v>13</v>
      </c>
      <c r="B55">
        <v>57</v>
      </c>
      <c r="C55">
        <v>2020</v>
      </c>
      <c r="D55">
        <v>39</v>
      </c>
      <c r="G55" s="15">
        <v>39</v>
      </c>
      <c r="H55" s="20" t="s">
        <v>68</v>
      </c>
      <c r="I55" s="23">
        <v>855</v>
      </c>
      <c r="J55" s="23" t="s">
        <v>69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7">
      <c r="A56">
        <v>13</v>
      </c>
      <c r="B56">
        <v>57</v>
      </c>
      <c r="C56">
        <v>2020</v>
      </c>
      <c r="D56">
        <v>40</v>
      </c>
      <c r="G56" s="15">
        <v>40</v>
      </c>
      <c r="H56" s="20" t="s">
        <v>70</v>
      </c>
      <c r="I56" s="23">
        <v>4750</v>
      </c>
      <c r="J56" s="23" t="s">
        <v>29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7">
      <c r="A57">
        <v>13</v>
      </c>
      <c r="B57">
        <v>57</v>
      </c>
      <c r="C57">
        <v>2020</v>
      </c>
      <c r="D57">
        <v>41</v>
      </c>
      <c r="G57" s="15">
        <v>41</v>
      </c>
      <c r="H57" s="20" t="s">
        <v>71</v>
      </c>
      <c r="I57" s="23">
        <v>4750</v>
      </c>
      <c r="J57" s="23" t="s">
        <v>29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7">
      <c r="A58">
        <v>13</v>
      </c>
      <c r="B58">
        <v>57</v>
      </c>
      <c r="C58">
        <v>2020</v>
      </c>
      <c r="D58">
        <v>42</v>
      </c>
      <c r="G58" s="15">
        <v>42</v>
      </c>
      <c r="H58" s="20" t="s">
        <v>72</v>
      </c>
      <c r="I58" s="23">
        <v>570</v>
      </c>
      <c r="J58" s="23" t="s">
        <v>65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7">
      <c r="A59">
        <v>13</v>
      </c>
      <c r="B59">
        <v>57</v>
      </c>
      <c r="C59">
        <v>2020</v>
      </c>
      <c r="D59">
        <v>43</v>
      </c>
      <c r="G59" s="15">
        <v>43</v>
      </c>
      <c r="H59" s="20" t="s">
        <v>73</v>
      </c>
      <c r="I59" s="23">
        <v>85500</v>
      </c>
      <c r="J59" s="23" t="s">
        <v>29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27">
      <c r="A60">
        <v>13</v>
      </c>
      <c r="B60">
        <v>57</v>
      </c>
      <c r="C60">
        <v>2020</v>
      </c>
      <c r="D60">
        <v>44</v>
      </c>
      <c r="G60" s="15">
        <v>44</v>
      </c>
      <c r="H60" s="20" t="s">
        <v>74</v>
      </c>
      <c r="I60" s="23">
        <v>57000</v>
      </c>
      <c r="J60" s="23" t="s">
        <v>29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27">
      <c r="A61">
        <v>13</v>
      </c>
      <c r="B61">
        <v>57</v>
      </c>
      <c r="C61">
        <v>2020</v>
      </c>
      <c r="D61">
        <v>45</v>
      </c>
      <c r="G61" s="15">
        <v>45</v>
      </c>
      <c r="H61" s="20" t="s">
        <v>75</v>
      </c>
      <c r="I61" s="23">
        <v>57000</v>
      </c>
      <c r="J61" s="23" t="s">
        <v>29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27">
      <c r="A62">
        <v>13</v>
      </c>
      <c r="B62">
        <v>57</v>
      </c>
      <c r="C62">
        <v>2020</v>
      </c>
      <c r="D62">
        <v>46</v>
      </c>
      <c r="G62" s="15">
        <v>46</v>
      </c>
      <c r="H62" s="20" t="s">
        <v>76</v>
      </c>
      <c r="I62" s="23">
        <v>33250</v>
      </c>
      <c r="J62" s="23" t="s">
        <v>29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27">
      <c r="A63">
        <v>13</v>
      </c>
      <c r="B63">
        <v>57</v>
      </c>
      <c r="C63">
        <v>2020</v>
      </c>
      <c r="D63">
        <v>47</v>
      </c>
      <c r="G63" s="15">
        <v>47</v>
      </c>
      <c r="H63" s="20" t="s">
        <v>77</v>
      </c>
      <c r="I63" s="23">
        <v>760</v>
      </c>
      <c r="J63" s="23" t="s">
        <v>29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27">
      <c r="A64">
        <v>13</v>
      </c>
      <c r="B64">
        <v>57</v>
      </c>
      <c r="C64">
        <v>2020</v>
      </c>
      <c r="D64">
        <v>48</v>
      </c>
      <c r="G64" s="15">
        <v>48</v>
      </c>
      <c r="H64" s="20" t="s">
        <v>78</v>
      </c>
      <c r="I64" s="23">
        <v>14250</v>
      </c>
      <c r="J64" s="23" t="s">
        <v>29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27">
      <c r="A65">
        <v>13</v>
      </c>
      <c r="B65">
        <v>57</v>
      </c>
      <c r="C65">
        <v>2020</v>
      </c>
      <c r="D65">
        <v>49</v>
      </c>
      <c r="G65" s="15">
        <v>49</v>
      </c>
      <c r="H65" s="20" t="s">
        <v>79</v>
      </c>
      <c r="I65" s="23">
        <v>7600</v>
      </c>
      <c r="J65" s="23" t="s">
        <v>29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7">
      <c r="A66">
        <v>13</v>
      </c>
      <c r="B66">
        <v>57</v>
      </c>
      <c r="C66">
        <v>2020</v>
      </c>
      <c r="D66">
        <v>50</v>
      </c>
      <c r="G66" s="15">
        <v>50</v>
      </c>
      <c r="H66" s="20" t="s">
        <v>80</v>
      </c>
      <c r="I66" s="23">
        <v>475</v>
      </c>
      <c r="J66" s="23" t="s">
        <v>25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27">
      <c r="A67">
        <v>13</v>
      </c>
      <c r="B67">
        <v>57</v>
      </c>
      <c r="C67">
        <v>2020</v>
      </c>
      <c r="D67">
        <v>51</v>
      </c>
      <c r="G67" s="15">
        <v>51</v>
      </c>
      <c r="H67" s="20" t="s">
        <v>81</v>
      </c>
      <c r="I67" s="23">
        <v>28500</v>
      </c>
      <c r="J67" s="23" t="s">
        <v>29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7">
      <c r="A68">
        <v>13</v>
      </c>
      <c r="B68">
        <v>57</v>
      </c>
      <c r="C68">
        <v>2020</v>
      </c>
      <c r="D68">
        <v>52</v>
      </c>
      <c r="G68" s="15">
        <v>52</v>
      </c>
      <c r="H68" s="20" t="s">
        <v>82</v>
      </c>
      <c r="I68" s="23">
        <v>4750</v>
      </c>
      <c r="J68" s="23" t="s">
        <v>29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40.5">
      <c r="A69">
        <v>13</v>
      </c>
      <c r="B69">
        <v>57</v>
      </c>
      <c r="C69">
        <v>2020</v>
      </c>
      <c r="D69">
        <v>53</v>
      </c>
      <c r="G69" s="15">
        <v>53</v>
      </c>
      <c r="H69" s="20" t="s">
        <v>83</v>
      </c>
      <c r="I69" s="23">
        <v>570</v>
      </c>
      <c r="J69" s="23" t="s">
        <v>69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7">
      <c r="A70">
        <v>13</v>
      </c>
      <c r="B70">
        <v>57</v>
      </c>
      <c r="C70">
        <v>2020</v>
      </c>
      <c r="D70">
        <v>54</v>
      </c>
      <c r="G70" s="15">
        <v>54</v>
      </c>
      <c r="H70" s="20" t="s">
        <v>84</v>
      </c>
      <c r="I70" s="23">
        <v>285</v>
      </c>
      <c r="J70" s="23" t="s">
        <v>25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27">
      <c r="A71">
        <v>13</v>
      </c>
      <c r="B71">
        <v>57</v>
      </c>
      <c r="C71">
        <v>2020</v>
      </c>
      <c r="D71">
        <v>55</v>
      </c>
      <c r="G71" s="15">
        <v>55</v>
      </c>
      <c r="H71" s="20" t="s">
        <v>85</v>
      </c>
      <c r="I71" s="23">
        <v>285</v>
      </c>
      <c r="J71" s="23" t="s">
        <v>25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27">
      <c r="A72">
        <v>13</v>
      </c>
      <c r="B72">
        <v>57</v>
      </c>
      <c r="C72">
        <v>2020</v>
      </c>
      <c r="D72">
        <v>56</v>
      </c>
      <c r="G72" s="15">
        <v>56</v>
      </c>
      <c r="H72" s="20" t="s">
        <v>86</v>
      </c>
      <c r="I72" s="23">
        <v>57</v>
      </c>
      <c r="J72" s="23" t="s">
        <v>25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27">
      <c r="A73">
        <v>13</v>
      </c>
      <c r="B73">
        <v>57</v>
      </c>
      <c r="C73">
        <v>2020</v>
      </c>
      <c r="D73">
        <v>57</v>
      </c>
      <c r="G73" s="15">
        <v>57</v>
      </c>
      <c r="H73" s="20" t="s">
        <v>87</v>
      </c>
      <c r="I73" s="23">
        <v>57</v>
      </c>
      <c r="J73" s="23" t="s">
        <v>69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27">
      <c r="A74">
        <v>13</v>
      </c>
      <c r="B74">
        <v>57</v>
      </c>
      <c r="C74">
        <v>2020</v>
      </c>
      <c r="D74">
        <v>58</v>
      </c>
      <c r="G74" s="15">
        <v>58</v>
      </c>
      <c r="H74" s="20" t="s">
        <v>88</v>
      </c>
      <c r="I74" s="23">
        <v>475</v>
      </c>
      <c r="J74" s="23" t="s">
        <v>69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7">
      <c r="A75">
        <v>13</v>
      </c>
      <c r="B75">
        <v>57</v>
      </c>
      <c r="C75">
        <v>2020</v>
      </c>
      <c r="D75">
        <v>59</v>
      </c>
      <c r="G75" s="15">
        <v>59</v>
      </c>
      <c r="H75" s="20" t="s">
        <v>89</v>
      </c>
      <c r="I75" s="23">
        <v>5700</v>
      </c>
      <c r="J75" s="23" t="s">
        <v>65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27">
      <c r="A76">
        <v>13</v>
      </c>
      <c r="B76">
        <v>57</v>
      </c>
      <c r="C76">
        <v>2020</v>
      </c>
      <c r="D76">
        <v>60</v>
      </c>
      <c r="G76" s="15">
        <v>60</v>
      </c>
      <c r="H76" s="20" t="s">
        <v>90</v>
      </c>
      <c r="I76" s="23">
        <v>570</v>
      </c>
      <c r="J76" s="23" t="s">
        <v>25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27">
      <c r="A77">
        <v>13</v>
      </c>
      <c r="B77">
        <v>57</v>
      </c>
      <c r="C77">
        <v>2020</v>
      </c>
      <c r="D77">
        <v>61</v>
      </c>
      <c r="G77" s="15">
        <v>61</v>
      </c>
      <c r="H77" s="20" t="s">
        <v>91</v>
      </c>
      <c r="I77" s="23">
        <v>28500</v>
      </c>
      <c r="J77" s="23" t="s">
        <v>29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27">
      <c r="A78">
        <v>13</v>
      </c>
      <c r="B78">
        <v>57</v>
      </c>
      <c r="C78">
        <v>2020</v>
      </c>
      <c r="D78">
        <v>62</v>
      </c>
      <c r="G78" s="15">
        <v>62</v>
      </c>
      <c r="H78" s="20" t="s">
        <v>92</v>
      </c>
      <c r="I78" s="23">
        <v>47500</v>
      </c>
      <c r="J78" s="23" t="s">
        <v>29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27">
      <c r="A79">
        <v>13</v>
      </c>
      <c r="B79">
        <v>57</v>
      </c>
      <c r="C79">
        <v>2020</v>
      </c>
      <c r="D79">
        <v>63</v>
      </c>
      <c r="G79" s="15">
        <v>63</v>
      </c>
      <c r="H79" s="20" t="s">
        <v>93</v>
      </c>
      <c r="I79" s="23">
        <v>4750</v>
      </c>
      <c r="J79" s="23" t="s">
        <v>29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40.5">
      <c r="A80">
        <v>13</v>
      </c>
      <c r="B80">
        <v>57</v>
      </c>
      <c r="C80">
        <v>2020</v>
      </c>
      <c r="D80">
        <v>64</v>
      </c>
      <c r="G80" s="15">
        <v>64</v>
      </c>
      <c r="H80" s="20" t="s">
        <v>94</v>
      </c>
      <c r="I80" s="23">
        <v>475</v>
      </c>
      <c r="J80" s="23" t="s">
        <v>25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27">
      <c r="A81">
        <v>13</v>
      </c>
      <c r="B81">
        <v>57</v>
      </c>
      <c r="C81">
        <v>2020</v>
      </c>
      <c r="D81">
        <v>65</v>
      </c>
      <c r="G81" s="15">
        <v>65</v>
      </c>
      <c r="H81" s="20" t="s">
        <v>95</v>
      </c>
      <c r="I81" s="23">
        <v>950</v>
      </c>
      <c r="J81" s="23" t="s">
        <v>25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7">
      <c r="A82">
        <v>13</v>
      </c>
      <c r="B82">
        <v>57</v>
      </c>
      <c r="C82">
        <v>2020</v>
      </c>
      <c r="D82">
        <v>66</v>
      </c>
      <c r="G82" s="15">
        <v>66</v>
      </c>
      <c r="H82" s="20" t="s">
        <v>96</v>
      </c>
      <c r="I82" s="23">
        <v>475</v>
      </c>
      <c r="J82" s="23" t="s">
        <v>25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40.5">
      <c r="A83">
        <v>13</v>
      </c>
      <c r="B83">
        <v>57</v>
      </c>
      <c r="C83">
        <v>2020</v>
      </c>
      <c r="D83">
        <v>67</v>
      </c>
      <c r="G83" s="15">
        <v>67</v>
      </c>
      <c r="H83" s="20" t="s">
        <v>97</v>
      </c>
      <c r="I83" s="23">
        <v>38</v>
      </c>
      <c r="J83" s="23" t="s">
        <v>98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40.5">
      <c r="A84">
        <v>13</v>
      </c>
      <c r="B84">
        <v>57</v>
      </c>
      <c r="C84">
        <v>2020</v>
      </c>
      <c r="D84">
        <v>68</v>
      </c>
      <c r="G84" s="15">
        <v>68</v>
      </c>
      <c r="H84" s="20" t="s">
        <v>99</v>
      </c>
      <c r="I84" s="23">
        <v>38</v>
      </c>
      <c r="J84" s="23" t="s">
        <v>98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27">
      <c r="A85">
        <v>13</v>
      </c>
      <c r="B85">
        <v>57</v>
      </c>
      <c r="C85">
        <v>2020</v>
      </c>
      <c r="D85">
        <v>69</v>
      </c>
      <c r="G85" s="15">
        <v>69</v>
      </c>
      <c r="H85" s="20" t="s">
        <v>100</v>
      </c>
      <c r="I85" s="23">
        <v>4750</v>
      </c>
      <c r="J85" s="23" t="s">
        <v>29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27">
      <c r="A86">
        <v>13</v>
      </c>
      <c r="B86">
        <v>57</v>
      </c>
      <c r="C86">
        <v>2020</v>
      </c>
      <c r="D86">
        <v>70</v>
      </c>
      <c r="G86" s="15">
        <v>70</v>
      </c>
      <c r="H86" s="20" t="s">
        <v>101</v>
      </c>
      <c r="I86" s="23">
        <v>4750</v>
      </c>
      <c r="J86" s="23" t="s">
        <v>29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27">
      <c r="A87">
        <v>13</v>
      </c>
      <c r="B87">
        <v>57</v>
      </c>
      <c r="C87">
        <v>2020</v>
      </c>
      <c r="D87">
        <v>71</v>
      </c>
      <c r="G87" s="15">
        <v>71</v>
      </c>
      <c r="H87" s="20" t="s">
        <v>102</v>
      </c>
      <c r="I87" s="23">
        <v>76000</v>
      </c>
      <c r="J87" s="23" t="s">
        <v>29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27">
      <c r="A88">
        <v>13</v>
      </c>
      <c r="B88">
        <v>57</v>
      </c>
      <c r="C88">
        <v>2020</v>
      </c>
      <c r="D88">
        <v>72</v>
      </c>
      <c r="G88" s="15">
        <v>72</v>
      </c>
      <c r="H88" s="20" t="s">
        <v>103</v>
      </c>
      <c r="I88" s="23">
        <v>950</v>
      </c>
      <c r="J88" s="23" t="s">
        <v>63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27">
      <c r="A89">
        <v>13</v>
      </c>
      <c r="B89">
        <v>57</v>
      </c>
      <c r="C89">
        <v>2020</v>
      </c>
      <c r="D89">
        <v>73</v>
      </c>
      <c r="G89" s="15">
        <v>73</v>
      </c>
      <c r="H89" s="20" t="s">
        <v>104</v>
      </c>
      <c r="I89" s="23">
        <v>1140</v>
      </c>
      <c r="J89" s="23" t="s">
        <v>29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27">
      <c r="A90">
        <v>13</v>
      </c>
      <c r="B90">
        <v>57</v>
      </c>
      <c r="C90">
        <v>2020</v>
      </c>
      <c r="D90">
        <v>74</v>
      </c>
      <c r="G90" s="15">
        <v>74</v>
      </c>
      <c r="H90" s="20" t="s">
        <v>105</v>
      </c>
      <c r="I90" s="23">
        <v>76000</v>
      </c>
      <c r="J90" s="23" t="s">
        <v>29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27">
      <c r="A91">
        <v>13</v>
      </c>
      <c r="B91">
        <v>57</v>
      </c>
      <c r="C91">
        <v>2020</v>
      </c>
      <c r="D91">
        <v>75</v>
      </c>
      <c r="G91" s="15">
        <v>75</v>
      </c>
      <c r="H91" s="20" t="s">
        <v>106</v>
      </c>
      <c r="I91" s="23">
        <v>52250</v>
      </c>
      <c r="J91" s="23" t="s">
        <v>29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27">
      <c r="A92">
        <v>13</v>
      </c>
      <c r="B92">
        <v>57</v>
      </c>
      <c r="C92">
        <v>2020</v>
      </c>
      <c r="D92">
        <v>76</v>
      </c>
      <c r="G92" s="15">
        <v>76</v>
      </c>
      <c r="H92" s="20" t="s">
        <v>107</v>
      </c>
      <c r="I92" s="23">
        <v>28500</v>
      </c>
      <c r="J92" s="23" t="s">
        <v>29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40.5">
      <c r="A93">
        <v>13</v>
      </c>
      <c r="B93">
        <v>57</v>
      </c>
      <c r="C93">
        <v>2020</v>
      </c>
      <c r="D93">
        <v>77</v>
      </c>
      <c r="G93" s="15">
        <v>77</v>
      </c>
      <c r="H93" s="20" t="s">
        <v>108</v>
      </c>
      <c r="I93" s="23">
        <v>760</v>
      </c>
      <c r="J93" s="23" t="s">
        <v>65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40.5">
      <c r="A94">
        <v>13</v>
      </c>
      <c r="B94">
        <v>57</v>
      </c>
      <c r="C94">
        <v>2020</v>
      </c>
      <c r="D94">
        <v>78</v>
      </c>
      <c r="G94" s="15">
        <v>78</v>
      </c>
      <c r="H94" s="20" t="s">
        <v>109</v>
      </c>
      <c r="I94" s="23">
        <v>285</v>
      </c>
      <c r="J94" s="23" t="s">
        <v>65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27">
      <c r="A95">
        <v>13</v>
      </c>
      <c r="B95">
        <v>57</v>
      </c>
      <c r="C95">
        <v>2020</v>
      </c>
      <c r="D95">
        <v>79</v>
      </c>
      <c r="G95" s="15">
        <v>79</v>
      </c>
      <c r="H95" s="20" t="s">
        <v>110</v>
      </c>
      <c r="I95" s="23">
        <v>95</v>
      </c>
      <c r="J95" s="23" t="s">
        <v>65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27">
      <c r="A96">
        <v>13</v>
      </c>
      <c r="B96">
        <v>57</v>
      </c>
      <c r="C96">
        <v>2020</v>
      </c>
      <c r="D96">
        <v>80</v>
      </c>
      <c r="G96" s="15">
        <v>80</v>
      </c>
      <c r="H96" s="20" t="s">
        <v>111</v>
      </c>
      <c r="I96" s="23">
        <v>4750</v>
      </c>
      <c r="J96" s="23" t="s">
        <v>29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27">
      <c r="A97">
        <v>13</v>
      </c>
      <c r="B97">
        <v>57</v>
      </c>
      <c r="C97">
        <v>2020</v>
      </c>
      <c r="D97">
        <v>81</v>
      </c>
      <c r="G97" s="15">
        <v>81</v>
      </c>
      <c r="H97" s="20" t="s">
        <v>112</v>
      </c>
      <c r="I97" s="23">
        <v>5700</v>
      </c>
      <c r="J97" s="23" t="s">
        <v>29</v>
      </c>
      <c r="K97" s="15" t="s">
        <v>26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40.5">
      <c r="A98">
        <v>13</v>
      </c>
      <c r="B98">
        <v>57</v>
      </c>
      <c r="C98">
        <v>2020</v>
      </c>
      <c r="D98">
        <v>82</v>
      </c>
      <c r="G98" s="15">
        <v>82</v>
      </c>
      <c r="H98" s="20" t="s">
        <v>113</v>
      </c>
      <c r="I98" s="23">
        <v>28500</v>
      </c>
      <c r="J98" s="23" t="s">
        <v>29</v>
      </c>
      <c r="K98" s="15" t="s">
        <v>26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40.5">
      <c r="A99">
        <v>13</v>
      </c>
      <c r="B99">
        <v>57</v>
      </c>
      <c r="C99">
        <v>2020</v>
      </c>
      <c r="D99">
        <v>83</v>
      </c>
      <c r="G99" s="15">
        <v>83</v>
      </c>
      <c r="H99" s="20" t="s">
        <v>114</v>
      </c>
      <c r="I99" s="23">
        <v>760</v>
      </c>
      <c r="J99" s="23" t="s">
        <v>25</v>
      </c>
      <c r="K99" s="15" t="s">
        <v>26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27">
      <c r="A100">
        <v>13</v>
      </c>
      <c r="B100">
        <v>57</v>
      </c>
      <c r="C100">
        <v>2020</v>
      </c>
      <c r="D100">
        <v>84</v>
      </c>
      <c r="G100" s="15">
        <v>84</v>
      </c>
      <c r="H100" s="20" t="s">
        <v>115</v>
      </c>
      <c r="I100" s="23">
        <v>9500</v>
      </c>
      <c r="J100" s="23" t="s">
        <v>29</v>
      </c>
      <c r="K100" s="15" t="s">
        <v>26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40.5">
      <c r="A101">
        <v>13</v>
      </c>
      <c r="B101">
        <v>57</v>
      </c>
      <c r="C101">
        <v>2020</v>
      </c>
      <c r="D101">
        <v>85</v>
      </c>
      <c r="G101" s="15">
        <v>85</v>
      </c>
      <c r="H101" s="20" t="s">
        <v>116</v>
      </c>
      <c r="I101" s="23">
        <v>475</v>
      </c>
      <c r="J101" s="23" t="s">
        <v>25</v>
      </c>
      <c r="K101" s="15" t="s">
        <v>26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27">
      <c r="A102">
        <v>13</v>
      </c>
      <c r="B102">
        <v>57</v>
      </c>
      <c r="C102">
        <v>2020</v>
      </c>
      <c r="D102">
        <v>86</v>
      </c>
      <c r="G102" s="15">
        <v>86</v>
      </c>
      <c r="H102" s="20" t="s">
        <v>117</v>
      </c>
      <c r="I102" s="23">
        <v>1900</v>
      </c>
      <c r="J102" s="23" t="s">
        <v>63</v>
      </c>
      <c r="K102" s="15" t="s">
        <v>26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27">
      <c r="A103">
        <v>13</v>
      </c>
      <c r="B103">
        <v>57</v>
      </c>
      <c r="C103">
        <v>2020</v>
      </c>
      <c r="D103">
        <v>87</v>
      </c>
      <c r="G103" s="15">
        <v>87</v>
      </c>
      <c r="H103" s="20" t="s">
        <v>118</v>
      </c>
      <c r="I103" s="23">
        <v>4750</v>
      </c>
      <c r="J103" s="23" t="s">
        <v>29</v>
      </c>
      <c r="K103" s="15" t="s">
        <v>26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27">
      <c r="A104">
        <v>13</v>
      </c>
      <c r="B104">
        <v>57</v>
      </c>
      <c r="C104">
        <v>2020</v>
      </c>
      <c r="D104">
        <v>88</v>
      </c>
      <c r="G104" s="15">
        <v>88</v>
      </c>
      <c r="H104" s="20" t="s">
        <v>119</v>
      </c>
      <c r="I104" s="23">
        <v>9500</v>
      </c>
      <c r="J104" s="23" t="s">
        <v>29</v>
      </c>
      <c r="K104" s="15" t="s">
        <v>26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27">
      <c r="A105">
        <v>13</v>
      </c>
      <c r="B105">
        <v>57</v>
      </c>
      <c r="C105">
        <v>2020</v>
      </c>
      <c r="D105">
        <v>89</v>
      </c>
      <c r="G105" s="15">
        <v>89</v>
      </c>
      <c r="H105" s="20" t="s">
        <v>120</v>
      </c>
      <c r="I105" s="23">
        <v>143</v>
      </c>
      <c r="J105" s="23" t="s">
        <v>25</v>
      </c>
      <c r="K105" s="15" t="s">
        <v>26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40.5">
      <c r="A106">
        <v>13</v>
      </c>
      <c r="B106">
        <v>57</v>
      </c>
      <c r="C106">
        <v>2020</v>
      </c>
      <c r="D106">
        <v>90</v>
      </c>
      <c r="G106" s="15">
        <v>90</v>
      </c>
      <c r="H106" s="20" t="s">
        <v>121</v>
      </c>
      <c r="I106" s="23">
        <v>95</v>
      </c>
      <c r="J106" s="23" t="s">
        <v>25</v>
      </c>
      <c r="K106" s="15" t="s">
        <v>26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27">
      <c r="A107">
        <v>13</v>
      </c>
      <c r="B107">
        <v>57</v>
      </c>
      <c r="C107">
        <v>2020</v>
      </c>
      <c r="D107">
        <v>91</v>
      </c>
      <c r="G107" s="15">
        <v>91</v>
      </c>
      <c r="H107" s="20" t="s">
        <v>122</v>
      </c>
      <c r="I107" s="23">
        <v>9500</v>
      </c>
      <c r="J107" s="23" t="s">
        <v>63</v>
      </c>
      <c r="K107" s="15" t="s">
        <v>26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27">
      <c r="A108">
        <v>13</v>
      </c>
      <c r="B108">
        <v>57</v>
      </c>
      <c r="C108">
        <v>2020</v>
      </c>
      <c r="D108">
        <v>92</v>
      </c>
      <c r="G108" s="15">
        <v>92</v>
      </c>
      <c r="H108" s="20" t="s">
        <v>123</v>
      </c>
      <c r="I108" s="23">
        <v>57000</v>
      </c>
      <c r="J108" s="23" t="s">
        <v>63</v>
      </c>
      <c r="K108" s="15" t="s">
        <v>26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40.5">
      <c r="A109">
        <v>13</v>
      </c>
      <c r="B109">
        <v>57</v>
      </c>
      <c r="C109">
        <v>2020</v>
      </c>
      <c r="D109">
        <v>93</v>
      </c>
      <c r="G109" s="15">
        <v>93</v>
      </c>
      <c r="H109" s="20" t="s">
        <v>124</v>
      </c>
      <c r="I109" s="23">
        <v>38</v>
      </c>
      <c r="J109" s="23" t="s">
        <v>98</v>
      </c>
      <c r="K109" s="15" t="s">
        <v>26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40.5">
      <c r="A110">
        <v>13</v>
      </c>
      <c r="B110">
        <v>57</v>
      </c>
      <c r="C110">
        <v>2020</v>
      </c>
      <c r="D110">
        <v>94</v>
      </c>
      <c r="G110" s="15">
        <v>94</v>
      </c>
      <c r="H110" s="20" t="s">
        <v>125</v>
      </c>
      <c r="I110" s="23">
        <v>76</v>
      </c>
      <c r="J110" s="23" t="s">
        <v>25</v>
      </c>
      <c r="K110" s="15" t="s">
        <v>26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27">
      <c r="A111">
        <v>13</v>
      </c>
      <c r="B111">
        <v>57</v>
      </c>
      <c r="C111">
        <v>2020</v>
      </c>
      <c r="D111">
        <v>95</v>
      </c>
      <c r="G111" s="15">
        <v>95</v>
      </c>
      <c r="H111" s="20" t="s">
        <v>126</v>
      </c>
      <c r="I111" s="23">
        <v>28500</v>
      </c>
      <c r="J111" s="23" t="s">
        <v>29</v>
      </c>
      <c r="K111" s="15" t="s">
        <v>26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54">
      <c r="A112">
        <v>13</v>
      </c>
      <c r="B112">
        <v>57</v>
      </c>
      <c r="C112">
        <v>2020</v>
      </c>
      <c r="D112">
        <v>96</v>
      </c>
      <c r="G112" s="15">
        <v>96</v>
      </c>
      <c r="H112" s="20" t="s">
        <v>127</v>
      </c>
      <c r="I112" s="23">
        <v>152</v>
      </c>
      <c r="J112" s="23" t="s">
        <v>128</v>
      </c>
      <c r="K112" s="15" t="s">
        <v>26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40.5">
      <c r="A113">
        <v>13</v>
      </c>
      <c r="B113">
        <v>57</v>
      </c>
      <c r="C113">
        <v>2020</v>
      </c>
      <c r="D113">
        <v>97</v>
      </c>
      <c r="G113" s="15">
        <v>97</v>
      </c>
      <c r="H113" s="20" t="s">
        <v>129</v>
      </c>
      <c r="I113" s="23">
        <v>1900</v>
      </c>
      <c r="J113" s="23" t="s">
        <v>25</v>
      </c>
      <c r="K113" s="15" t="s">
        <v>26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27">
      <c r="A114">
        <v>13</v>
      </c>
      <c r="B114">
        <v>57</v>
      </c>
      <c r="C114">
        <v>2020</v>
      </c>
      <c r="D114">
        <v>98</v>
      </c>
      <c r="G114" s="15">
        <v>98</v>
      </c>
      <c r="H114" s="20" t="s">
        <v>130</v>
      </c>
      <c r="I114" s="23">
        <v>38000</v>
      </c>
      <c r="J114" s="23" t="s">
        <v>29</v>
      </c>
      <c r="K114" s="15" t="s">
        <v>26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40.5">
      <c r="A115">
        <v>13</v>
      </c>
      <c r="B115">
        <v>57</v>
      </c>
      <c r="C115">
        <v>2020</v>
      </c>
      <c r="D115">
        <v>99</v>
      </c>
      <c r="G115" s="15">
        <v>99</v>
      </c>
      <c r="H115" s="20" t="s">
        <v>131</v>
      </c>
      <c r="I115" s="23">
        <v>95</v>
      </c>
      <c r="J115" s="23" t="s">
        <v>25</v>
      </c>
      <c r="K115" s="15" t="s">
        <v>26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54">
      <c r="A116">
        <v>13</v>
      </c>
      <c r="B116">
        <v>57</v>
      </c>
      <c r="C116">
        <v>2020</v>
      </c>
      <c r="D116">
        <v>100</v>
      </c>
      <c r="G116" s="15">
        <v>100</v>
      </c>
      <c r="H116" s="20" t="s">
        <v>132</v>
      </c>
      <c r="I116" s="23">
        <v>95</v>
      </c>
      <c r="J116" s="23" t="s">
        <v>65</v>
      </c>
      <c r="K116" s="15" t="s">
        <v>26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27">
      <c r="A117">
        <v>13</v>
      </c>
      <c r="B117">
        <v>57</v>
      </c>
      <c r="C117">
        <v>2020</v>
      </c>
      <c r="D117">
        <v>101</v>
      </c>
      <c r="G117" s="15">
        <v>101</v>
      </c>
      <c r="H117" s="20" t="s">
        <v>133</v>
      </c>
      <c r="I117" s="23">
        <v>5700</v>
      </c>
      <c r="J117" s="23" t="s">
        <v>134</v>
      </c>
      <c r="K117" s="15" t="s">
        <v>26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27">
      <c r="A118">
        <v>13</v>
      </c>
      <c r="B118">
        <v>57</v>
      </c>
      <c r="C118">
        <v>2020</v>
      </c>
      <c r="D118">
        <v>102</v>
      </c>
      <c r="G118" s="15">
        <v>102</v>
      </c>
      <c r="H118" s="20" t="s">
        <v>135</v>
      </c>
      <c r="I118" s="23">
        <v>95000</v>
      </c>
      <c r="J118" s="23" t="s">
        <v>29</v>
      </c>
      <c r="K118" s="15" t="s">
        <v>26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27">
      <c r="A119">
        <v>13</v>
      </c>
      <c r="B119">
        <v>57</v>
      </c>
      <c r="C119">
        <v>2020</v>
      </c>
      <c r="D119">
        <v>103</v>
      </c>
      <c r="G119" s="15">
        <v>103</v>
      </c>
      <c r="H119" s="20" t="s">
        <v>136</v>
      </c>
      <c r="I119" s="23">
        <v>28500</v>
      </c>
      <c r="J119" s="23" t="s">
        <v>29</v>
      </c>
      <c r="K119" s="15" t="s">
        <v>26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27">
      <c r="A120">
        <v>13</v>
      </c>
      <c r="B120">
        <v>57</v>
      </c>
      <c r="C120">
        <v>2020</v>
      </c>
      <c r="D120">
        <v>104</v>
      </c>
      <c r="G120" s="15">
        <v>104</v>
      </c>
      <c r="H120" s="20" t="s">
        <v>137</v>
      </c>
      <c r="I120" s="23">
        <v>285</v>
      </c>
      <c r="J120" s="23" t="s">
        <v>25</v>
      </c>
      <c r="K120" s="15" t="s">
        <v>26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27">
      <c r="A121">
        <v>13</v>
      </c>
      <c r="B121">
        <v>57</v>
      </c>
      <c r="C121">
        <v>2020</v>
      </c>
      <c r="D121">
        <v>105</v>
      </c>
      <c r="G121" s="15">
        <v>105</v>
      </c>
      <c r="H121" s="20" t="s">
        <v>138</v>
      </c>
      <c r="I121" s="23">
        <v>380</v>
      </c>
      <c r="J121" s="23" t="s">
        <v>139</v>
      </c>
      <c r="K121" s="15" t="s">
        <v>26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27">
      <c r="A122">
        <v>13</v>
      </c>
      <c r="B122">
        <v>57</v>
      </c>
      <c r="C122">
        <v>2020</v>
      </c>
      <c r="D122">
        <v>106</v>
      </c>
      <c r="G122" s="15">
        <v>106</v>
      </c>
      <c r="H122" s="20" t="s">
        <v>140</v>
      </c>
      <c r="I122" s="23">
        <v>2850</v>
      </c>
      <c r="J122" s="23" t="s">
        <v>29</v>
      </c>
      <c r="K122" s="15" t="s">
        <v>26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27">
      <c r="A123">
        <v>13</v>
      </c>
      <c r="B123">
        <v>57</v>
      </c>
      <c r="C123">
        <v>2020</v>
      </c>
      <c r="D123">
        <v>107</v>
      </c>
      <c r="G123" s="15">
        <v>107</v>
      </c>
      <c r="H123" s="20" t="s">
        <v>141</v>
      </c>
      <c r="I123" s="23">
        <v>2850</v>
      </c>
      <c r="J123" s="23" t="s">
        <v>29</v>
      </c>
      <c r="K123" s="15" t="s">
        <v>26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27">
      <c r="A124">
        <v>13</v>
      </c>
      <c r="B124">
        <v>57</v>
      </c>
      <c r="C124">
        <v>2020</v>
      </c>
      <c r="D124">
        <v>108</v>
      </c>
      <c r="G124" s="15">
        <v>108</v>
      </c>
      <c r="H124" s="20" t="s">
        <v>142</v>
      </c>
      <c r="I124" s="23">
        <v>19000</v>
      </c>
      <c r="J124" s="23" t="s">
        <v>29</v>
      </c>
      <c r="K124" s="15" t="s">
        <v>26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27">
      <c r="A125">
        <v>13</v>
      </c>
      <c r="B125">
        <v>57</v>
      </c>
      <c r="C125">
        <v>2020</v>
      </c>
      <c r="D125">
        <v>109</v>
      </c>
      <c r="G125" s="15">
        <v>109</v>
      </c>
      <c r="H125" s="20" t="s">
        <v>143</v>
      </c>
      <c r="I125" s="23">
        <v>475</v>
      </c>
      <c r="J125" s="23" t="s">
        <v>63</v>
      </c>
      <c r="K125" s="15" t="s">
        <v>26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27">
      <c r="A126">
        <v>13</v>
      </c>
      <c r="B126">
        <v>57</v>
      </c>
      <c r="C126">
        <v>2020</v>
      </c>
      <c r="D126">
        <v>110</v>
      </c>
      <c r="G126" s="15">
        <v>110</v>
      </c>
      <c r="H126" s="20" t="s">
        <v>144</v>
      </c>
      <c r="I126" s="23">
        <v>950</v>
      </c>
      <c r="J126" s="23" t="s">
        <v>29</v>
      </c>
      <c r="K126" s="15" t="s">
        <v>26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27">
      <c r="A127">
        <v>13</v>
      </c>
      <c r="B127">
        <v>57</v>
      </c>
      <c r="C127">
        <v>2020</v>
      </c>
      <c r="D127">
        <v>111</v>
      </c>
      <c r="G127" s="15">
        <v>111</v>
      </c>
      <c r="H127" s="20" t="s">
        <v>145</v>
      </c>
      <c r="I127" s="23">
        <v>36100</v>
      </c>
      <c r="J127" s="23" t="s">
        <v>29</v>
      </c>
      <c r="K127" s="15" t="s">
        <v>26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27">
      <c r="A128">
        <v>13</v>
      </c>
      <c r="B128">
        <v>57</v>
      </c>
      <c r="C128">
        <v>2020</v>
      </c>
      <c r="D128">
        <v>112</v>
      </c>
      <c r="G128" s="15">
        <v>112</v>
      </c>
      <c r="H128" s="20" t="s">
        <v>146</v>
      </c>
      <c r="I128" s="23">
        <v>2850</v>
      </c>
      <c r="J128" s="23" t="s">
        <v>29</v>
      </c>
      <c r="K128" s="15" t="s">
        <v>26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27">
      <c r="A129">
        <v>13</v>
      </c>
      <c r="B129">
        <v>57</v>
      </c>
      <c r="C129">
        <v>2020</v>
      </c>
      <c r="D129">
        <v>113</v>
      </c>
      <c r="G129" s="15">
        <v>113</v>
      </c>
      <c r="H129" s="20" t="s">
        <v>147</v>
      </c>
      <c r="I129" s="23">
        <v>28500</v>
      </c>
      <c r="J129" s="23" t="s">
        <v>29</v>
      </c>
      <c r="K129" s="15" t="s">
        <v>26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27">
      <c r="A130">
        <v>13</v>
      </c>
      <c r="B130">
        <v>57</v>
      </c>
      <c r="C130">
        <v>2020</v>
      </c>
      <c r="D130">
        <v>114</v>
      </c>
      <c r="G130" s="15">
        <v>114</v>
      </c>
      <c r="H130" s="20" t="s">
        <v>148</v>
      </c>
      <c r="I130" s="23">
        <v>38000</v>
      </c>
      <c r="J130" s="23" t="s">
        <v>29</v>
      </c>
      <c r="K130" s="15" t="s">
        <v>26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27">
      <c r="A131">
        <v>13</v>
      </c>
      <c r="B131">
        <v>57</v>
      </c>
      <c r="C131">
        <v>2020</v>
      </c>
      <c r="D131">
        <v>115</v>
      </c>
      <c r="G131" s="15">
        <v>115</v>
      </c>
      <c r="H131" s="20" t="s">
        <v>149</v>
      </c>
      <c r="I131" s="23">
        <v>475</v>
      </c>
      <c r="J131" s="23" t="s">
        <v>25</v>
      </c>
      <c r="K131" s="15" t="s">
        <v>26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27">
      <c r="A132">
        <v>13</v>
      </c>
      <c r="B132">
        <v>57</v>
      </c>
      <c r="C132">
        <v>2020</v>
      </c>
      <c r="D132">
        <v>116</v>
      </c>
      <c r="G132" s="15">
        <v>116</v>
      </c>
      <c r="H132" s="20" t="s">
        <v>150</v>
      </c>
      <c r="I132" s="23">
        <v>85500</v>
      </c>
      <c r="J132" s="23" t="s">
        <v>29</v>
      </c>
      <c r="K132" s="15" t="s">
        <v>26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27">
      <c r="A133">
        <v>13</v>
      </c>
      <c r="B133">
        <v>57</v>
      </c>
      <c r="C133">
        <v>2020</v>
      </c>
      <c r="D133">
        <v>117</v>
      </c>
      <c r="G133" s="15">
        <v>117</v>
      </c>
      <c r="H133" s="20" t="s">
        <v>151</v>
      </c>
      <c r="I133" s="23">
        <v>66500</v>
      </c>
      <c r="J133" s="23" t="s">
        <v>29</v>
      </c>
      <c r="K133" s="15" t="s">
        <v>26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27">
      <c r="A134">
        <v>13</v>
      </c>
      <c r="B134">
        <v>57</v>
      </c>
      <c r="C134">
        <v>2020</v>
      </c>
      <c r="D134">
        <v>118</v>
      </c>
      <c r="G134" s="15">
        <v>118</v>
      </c>
      <c r="H134" s="20" t="s">
        <v>152</v>
      </c>
      <c r="I134" s="23">
        <v>66500</v>
      </c>
      <c r="J134" s="23" t="s">
        <v>29</v>
      </c>
      <c r="K134" s="15" t="s">
        <v>26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27">
      <c r="A135">
        <v>13</v>
      </c>
      <c r="B135">
        <v>57</v>
      </c>
      <c r="C135">
        <v>2020</v>
      </c>
      <c r="D135">
        <v>119</v>
      </c>
      <c r="G135" s="15">
        <v>119</v>
      </c>
      <c r="H135" s="20" t="s">
        <v>153</v>
      </c>
      <c r="I135" s="23">
        <v>66500</v>
      </c>
      <c r="J135" s="23" t="s">
        <v>29</v>
      </c>
      <c r="K135" s="15" t="s">
        <v>26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108">
      <c r="A136">
        <v>13</v>
      </c>
      <c r="B136">
        <v>57</v>
      </c>
      <c r="C136">
        <v>2020</v>
      </c>
      <c r="D136">
        <v>120</v>
      </c>
      <c r="G136" s="15">
        <v>120</v>
      </c>
      <c r="H136" s="20" t="s">
        <v>154</v>
      </c>
      <c r="I136" s="23">
        <v>760</v>
      </c>
      <c r="J136" s="23" t="s">
        <v>25</v>
      </c>
      <c r="K136" s="15" t="s">
        <v>26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27">
      <c r="A137">
        <v>13</v>
      </c>
      <c r="B137">
        <v>57</v>
      </c>
      <c r="C137">
        <v>2020</v>
      </c>
      <c r="D137">
        <v>121</v>
      </c>
      <c r="G137" s="15">
        <v>121</v>
      </c>
      <c r="H137" s="20" t="s">
        <v>155</v>
      </c>
      <c r="I137" s="23">
        <v>1900</v>
      </c>
      <c r="J137" s="23" t="s">
        <v>29</v>
      </c>
      <c r="K137" s="15" t="s">
        <v>26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27">
      <c r="A138">
        <v>13</v>
      </c>
      <c r="B138">
        <v>57</v>
      </c>
      <c r="C138">
        <v>2020</v>
      </c>
      <c r="D138">
        <v>122</v>
      </c>
      <c r="G138" s="15">
        <v>122</v>
      </c>
      <c r="H138" s="20" t="s">
        <v>156</v>
      </c>
      <c r="I138" s="23">
        <v>47500</v>
      </c>
      <c r="J138" s="23" t="s">
        <v>29</v>
      </c>
      <c r="K138" s="15" t="s">
        <v>26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27">
      <c r="A139">
        <v>13</v>
      </c>
      <c r="B139">
        <v>57</v>
      </c>
      <c r="C139">
        <v>2020</v>
      </c>
      <c r="D139">
        <v>123</v>
      </c>
      <c r="G139" s="15">
        <v>123</v>
      </c>
      <c r="H139" s="20" t="s">
        <v>157</v>
      </c>
      <c r="I139" s="23">
        <v>95</v>
      </c>
      <c r="J139" s="23" t="s">
        <v>25</v>
      </c>
      <c r="K139" s="15" t="s">
        <v>26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27">
      <c r="A140">
        <v>13</v>
      </c>
      <c r="B140">
        <v>57</v>
      </c>
      <c r="C140">
        <v>2020</v>
      </c>
      <c r="D140">
        <v>124</v>
      </c>
      <c r="G140" s="15">
        <v>124</v>
      </c>
      <c r="H140" s="20" t="s">
        <v>158</v>
      </c>
      <c r="I140" s="23">
        <v>285</v>
      </c>
      <c r="J140" s="23" t="s">
        <v>25</v>
      </c>
      <c r="K140" s="15" t="s">
        <v>26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27">
      <c r="A141">
        <v>13</v>
      </c>
      <c r="B141">
        <v>57</v>
      </c>
      <c r="C141">
        <v>2020</v>
      </c>
      <c r="D141">
        <v>125</v>
      </c>
      <c r="G141" s="15">
        <v>125</v>
      </c>
      <c r="H141" s="20" t="s">
        <v>159</v>
      </c>
      <c r="I141" s="23">
        <v>4750</v>
      </c>
      <c r="J141" s="23" t="s">
        <v>29</v>
      </c>
      <c r="K141" s="15" t="s">
        <v>26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27">
      <c r="A142">
        <v>13</v>
      </c>
      <c r="B142">
        <v>57</v>
      </c>
      <c r="C142">
        <v>2020</v>
      </c>
      <c r="D142">
        <v>126</v>
      </c>
      <c r="G142" s="15">
        <v>126</v>
      </c>
      <c r="H142" s="20" t="s">
        <v>160</v>
      </c>
      <c r="I142" s="23">
        <v>114000</v>
      </c>
      <c r="J142" s="23" t="s">
        <v>29</v>
      </c>
      <c r="K142" s="15" t="s">
        <v>26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40.5">
      <c r="A143">
        <v>13</v>
      </c>
      <c r="B143">
        <v>57</v>
      </c>
      <c r="C143">
        <v>2020</v>
      </c>
      <c r="D143">
        <v>127</v>
      </c>
      <c r="G143" s="15">
        <v>127</v>
      </c>
      <c r="H143" s="20" t="s">
        <v>161</v>
      </c>
      <c r="I143" s="23">
        <v>1900</v>
      </c>
      <c r="J143" s="23" t="s">
        <v>29</v>
      </c>
      <c r="K143" s="15" t="s">
        <v>26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40.5">
      <c r="A144">
        <v>13</v>
      </c>
      <c r="B144">
        <v>57</v>
      </c>
      <c r="C144">
        <v>2020</v>
      </c>
      <c r="D144">
        <v>128</v>
      </c>
      <c r="G144" s="15">
        <v>128</v>
      </c>
      <c r="H144" s="20" t="s">
        <v>162</v>
      </c>
      <c r="I144" s="23">
        <v>1900</v>
      </c>
      <c r="J144" s="23" t="s">
        <v>29</v>
      </c>
      <c r="K144" s="15" t="s">
        <v>26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40.5">
      <c r="A145">
        <v>13</v>
      </c>
      <c r="B145">
        <v>57</v>
      </c>
      <c r="C145">
        <v>2020</v>
      </c>
      <c r="D145">
        <v>129</v>
      </c>
      <c r="G145" s="15">
        <v>129</v>
      </c>
      <c r="H145" s="20" t="s">
        <v>163</v>
      </c>
      <c r="I145" s="23">
        <v>4750</v>
      </c>
      <c r="J145" s="23" t="s">
        <v>29</v>
      </c>
      <c r="K145" s="15" t="s">
        <v>26</v>
      </c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40.5">
      <c r="A146">
        <v>13</v>
      </c>
      <c r="B146">
        <v>57</v>
      </c>
      <c r="C146">
        <v>2020</v>
      </c>
      <c r="D146">
        <v>130</v>
      </c>
      <c r="G146" s="15">
        <v>130</v>
      </c>
      <c r="H146" s="20" t="s">
        <v>164</v>
      </c>
      <c r="I146" s="23">
        <v>4750</v>
      </c>
      <c r="J146" s="23" t="s">
        <v>29</v>
      </c>
      <c r="K146" s="15" t="s">
        <v>26</v>
      </c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27">
      <c r="A147">
        <v>13</v>
      </c>
      <c r="B147">
        <v>57</v>
      </c>
      <c r="C147">
        <v>2020</v>
      </c>
      <c r="D147">
        <v>131</v>
      </c>
      <c r="G147" s="15">
        <v>131</v>
      </c>
      <c r="H147" s="20" t="s">
        <v>165</v>
      </c>
      <c r="I147" s="23">
        <v>2850</v>
      </c>
      <c r="J147" s="23" t="s">
        <v>29</v>
      </c>
      <c r="K147" s="15" t="s">
        <v>26</v>
      </c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27">
      <c r="A148">
        <v>13</v>
      </c>
      <c r="B148">
        <v>57</v>
      </c>
      <c r="C148">
        <v>2020</v>
      </c>
      <c r="D148">
        <v>132</v>
      </c>
      <c r="G148" s="15">
        <v>132</v>
      </c>
      <c r="H148" s="20" t="s">
        <v>166</v>
      </c>
      <c r="I148" s="23">
        <v>2850</v>
      </c>
      <c r="J148" s="23" t="s">
        <v>29</v>
      </c>
      <c r="K148" s="15" t="s">
        <v>26</v>
      </c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27">
      <c r="A149">
        <v>13</v>
      </c>
      <c r="B149">
        <v>57</v>
      </c>
      <c r="C149">
        <v>2020</v>
      </c>
      <c r="D149">
        <v>133</v>
      </c>
      <c r="G149" s="15">
        <v>133</v>
      </c>
      <c r="H149" s="20" t="s">
        <v>167</v>
      </c>
      <c r="I149" s="23">
        <v>1425</v>
      </c>
      <c r="J149" s="23" t="s">
        <v>29</v>
      </c>
      <c r="K149" s="15" t="s">
        <v>26</v>
      </c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27">
      <c r="A150">
        <v>13</v>
      </c>
      <c r="B150">
        <v>57</v>
      </c>
      <c r="C150">
        <v>2020</v>
      </c>
      <c r="D150">
        <v>134</v>
      </c>
      <c r="G150" s="15">
        <v>134</v>
      </c>
      <c r="H150" s="20" t="s">
        <v>168</v>
      </c>
      <c r="I150" s="23">
        <v>1425</v>
      </c>
      <c r="J150" s="23" t="s">
        <v>29</v>
      </c>
      <c r="K150" s="15" t="s">
        <v>26</v>
      </c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27">
      <c r="A151">
        <v>13</v>
      </c>
      <c r="B151">
        <v>57</v>
      </c>
      <c r="C151">
        <v>2020</v>
      </c>
      <c r="D151">
        <v>135</v>
      </c>
      <c r="G151" s="15">
        <v>135</v>
      </c>
      <c r="H151" s="20" t="s">
        <v>169</v>
      </c>
      <c r="I151" s="23">
        <v>475</v>
      </c>
      <c r="J151" s="23" t="s">
        <v>69</v>
      </c>
      <c r="K151" s="15" t="s">
        <v>26</v>
      </c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27">
      <c r="A152">
        <v>13</v>
      </c>
      <c r="B152">
        <v>57</v>
      </c>
      <c r="C152">
        <v>2020</v>
      </c>
      <c r="D152">
        <v>136</v>
      </c>
      <c r="G152" s="15">
        <v>136</v>
      </c>
      <c r="H152" s="20" t="s">
        <v>170</v>
      </c>
      <c r="I152" s="23">
        <v>95000</v>
      </c>
      <c r="J152" s="23" t="s">
        <v>29</v>
      </c>
      <c r="K152" s="15" t="s">
        <v>26</v>
      </c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27">
      <c r="A153">
        <v>13</v>
      </c>
      <c r="B153">
        <v>57</v>
      </c>
      <c r="C153">
        <v>2020</v>
      </c>
      <c r="D153">
        <v>137</v>
      </c>
      <c r="G153" s="15">
        <v>137</v>
      </c>
      <c r="H153" s="20" t="s">
        <v>171</v>
      </c>
      <c r="I153" s="23">
        <v>4750</v>
      </c>
      <c r="J153" s="23" t="s">
        <v>29</v>
      </c>
      <c r="K153" s="15" t="s">
        <v>26</v>
      </c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27">
      <c r="A154">
        <v>13</v>
      </c>
      <c r="B154">
        <v>57</v>
      </c>
      <c r="C154">
        <v>2020</v>
      </c>
      <c r="D154">
        <v>138</v>
      </c>
      <c r="G154" s="15">
        <v>138</v>
      </c>
      <c r="H154" s="20" t="s">
        <v>172</v>
      </c>
      <c r="I154" s="23">
        <v>285</v>
      </c>
      <c r="J154" s="23" t="s">
        <v>25</v>
      </c>
      <c r="K154" s="15" t="s">
        <v>26</v>
      </c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27">
      <c r="A155">
        <v>13</v>
      </c>
      <c r="B155">
        <v>57</v>
      </c>
      <c r="C155">
        <v>2020</v>
      </c>
      <c r="D155">
        <v>139</v>
      </c>
      <c r="G155" s="15">
        <v>139</v>
      </c>
      <c r="H155" s="20" t="s">
        <v>173</v>
      </c>
      <c r="I155" s="23">
        <v>760</v>
      </c>
      <c r="J155" s="23" t="s">
        <v>69</v>
      </c>
      <c r="K155" s="15" t="s">
        <v>26</v>
      </c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27">
      <c r="A156">
        <v>13</v>
      </c>
      <c r="B156">
        <v>57</v>
      </c>
      <c r="C156">
        <v>2020</v>
      </c>
      <c r="D156">
        <v>140</v>
      </c>
      <c r="G156" s="15">
        <v>140</v>
      </c>
      <c r="H156" s="20" t="s">
        <v>174</v>
      </c>
      <c r="I156" s="23">
        <v>38000</v>
      </c>
      <c r="J156" s="23" t="s">
        <v>29</v>
      </c>
      <c r="K156" s="15" t="s">
        <v>26</v>
      </c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27">
      <c r="A157">
        <v>13</v>
      </c>
      <c r="B157">
        <v>57</v>
      </c>
      <c r="C157">
        <v>2020</v>
      </c>
      <c r="D157">
        <v>141</v>
      </c>
      <c r="G157" s="15">
        <v>141</v>
      </c>
      <c r="H157" s="20" t="s">
        <v>175</v>
      </c>
      <c r="I157" s="23">
        <v>950</v>
      </c>
      <c r="J157" s="23" t="s">
        <v>63</v>
      </c>
      <c r="K157" s="15" t="s">
        <v>26</v>
      </c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27">
      <c r="A158">
        <v>13</v>
      </c>
      <c r="B158">
        <v>57</v>
      </c>
      <c r="C158">
        <v>2020</v>
      </c>
      <c r="D158">
        <v>142</v>
      </c>
      <c r="G158" s="15">
        <v>142</v>
      </c>
      <c r="H158" s="20" t="s">
        <v>176</v>
      </c>
      <c r="I158" s="23">
        <v>95</v>
      </c>
      <c r="J158" s="23" t="s">
        <v>25</v>
      </c>
      <c r="K158" s="15" t="s">
        <v>26</v>
      </c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27">
      <c r="A159">
        <v>13</v>
      </c>
      <c r="B159">
        <v>57</v>
      </c>
      <c r="C159">
        <v>2020</v>
      </c>
      <c r="D159">
        <v>143</v>
      </c>
      <c r="G159" s="15">
        <v>143</v>
      </c>
      <c r="H159" s="20" t="s">
        <v>177</v>
      </c>
      <c r="I159" s="23">
        <v>1330</v>
      </c>
      <c r="J159" s="23" t="s">
        <v>29</v>
      </c>
      <c r="K159" s="15" t="s">
        <v>26</v>
      </c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27">
      <c r="A160">
        <v>13</v>
      </c>
      <c r="B160">
        <v>57</v>
      </c>
      <c r="C160">
        <v>2020</v>
      </c>
      <c r="D160">
        <v>144</v>
      </c>
      <c r="G160" s="15">
        <v>144</v>
      </c>
      <c r="H160" s="20" t="s">
        <v>178</v>
      </c>
      <c r="I160" s="23">
        <v>1330</v>
      </c>
      <c r="J160" s="23" t="s">
        <v>29</v>
      </c>
      <c r="K160" s="15" t="s">
        <v>26</v>
      </c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27">
      <c r="A161">
        <v>13</v>
      </c>
      <c r="B161">
        <v>57</v>
      </c>
      <c r="C161">
        <v>2020</v>
      </c>
      <c r="D161">
        <v>145</v>
      </c>
      <c r="G161" s="15">
        <v>145</v>
      </c>
      <c r="H161" s="20" t="s">
        <v>179</v>
      </c>
      <c r="I161" s="23">
        <v>1900</v>
      </c>
      <c r="J161" s="23" t="s">
        <v>29</v>
      </c>
      <c r="K161" s="15" t="s">
        <v>26</v>
      </c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27">
      <c r="A162">
        <v>13</v>
      </c>
      <c r="B162">
        <v>57</v>
      </c>
      <c r="C162">
        <v>2020</v>
      </c>
      <c r="D162">
        <v>146</v>
      </c>
      <c r="G162" s="15">
        <v>146</v>
      </c>
      <c r="H162" s="20" t="s">
        <v>180</v>
      </c>
      <c r="I162" s="23">
        <v>7600</v>
      </c>
      <c r="J162" s="23" t="s">
        <v>29</v>
      </c>
      <c r="K162" s="15" t="s">
        <v>26</v>
      </c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27">
      <c r="A163">
        <v>13</v>
      </c>
      <c r="B163">
        <v>57</v>
      </c>
      <c r="C163">
        <v>2020</v>
      </c>
      <c r="D163">
        <v>147</v>
      </c>
      <c r="G163" s="15">
        <v>147</v>
      </c>
      <c r="H163" s="20" t="s">
        <v>181</v>
      </c>
      <c r="I163" s="23">
        <v>190</v>
      </c>
      <c r="J163" s="23" t="s">
        <v>25</v>
      </c>
      <c r="K163" s="15" t="s">
        <v>26</v>
      </c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27">
      <c r="A164">
        <v>13</v>
      </c>
      <c r="B164">
        <v>57</v>
      </c>
      <c r="C164">
        <v>2020</v>
      </c>
      <c r="D164">
        <v>148</v>
      </c>
      <c r="G164" s="15">
        <v>148</v>
      </c>
      <c r="H164" s="20" t="s">
        <v>182</v>
      </c>
      <c r="I164" s="23">
        <v>28500</v>
      </c>
      <c r="J164" s="23" t="s">
        <v>29</v>
      </c>
      <c r="K164" s="15" t="s">
        <v>26</v>
      </c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40.5">
      <c r="A165">
        <v>13</v>
      </c>
      <c r="B165">
        <v>57</v>
      </c>
      <c r="C165">
        <v>2020</v>
      </c>
      <c r="D165">
        <v>149</v>
      </c>
      <c r="G165" s="15">
        <v>149</v>
      </c>
      <c r="H165" s="20" t="s">
        <v>183</v>
      </c>
      <c r="I165" s="23">
        <v>950</v>
      </c>
      <c r="J165" s="23" t="s">
        <v>184</v>
      </c>
      <c r="K165" s="15" t="s">
        <v>26</v>
      </c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27">
      <c r="A166">
        <v>13</v>
      </c>
      <c r="B166">
        <v>57</v>
      </c>
      <c r="C166">
        <v>2020</v>
      </c>
      <c r="D166">
        <v>150</v>
      </c>
      <c r="G166" s="15">
        <v>150</v>
      </c>
      <c r="H166" s="20" t="s">
        <v>185</v>
      </c>
      <c r="I166" s="23">
        <v>950</v>
      </c>
      <c r="J166" s="23" t="s">
        <v>63</v>
      </c>
      <c r="K166" s="15" t="s">
        <v>26</v>
      </c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27">
      <c r="A167">
        <v>13</v>
      </c>
      <c r="B167">
        <v>57</v>
      </c>
      <c r="C167">
        <v>2020</v>
      </c>
      <c r="D167">
        <v>151</v>
      </c>
      <c r="G167" s="15">
        <v>151</v>
      </c>
      <c r="H167" s="20" t="s">
        <v>186</v>
      </c>
      <c r="I167" s="23">
        <v>475</v>
      </c>
      <c r="J167" s="23" t="s">
        <v>25</v>
      </c>
      <c r="K167" s="15" t="s">
        <v>26</v>
      </c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27">
      <c r="A168">
        <v>13</v>
      </c>
      <c r="B168">
        <v>57</v>
      </c>
      <c r="C168">
        <v>2020</v>
      </c>
      <c r="D168">
        <v>152</v>
      </c>
      <c r="G168" s="15">
        <v>152</v>
      </c>
      <c r="H168" s="20" t="s">
        <v>187</v>
      </c>
      <c r="I168" s="23">
        <v>95000</v>
      </c>
      <c r="J168" s="23" t="s">
        <v>29</v>
      </c>
      <c r="K168" s="15" t="s">
        <v>26</v>
      </c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27">
      <c r="A169">
        <v>13</v>
      </c>
      <c r="B169">
        <v>57</v>
      </c>
      <c r="C169">
        <v>2020</v>
      </c>
      <c r="D169">
        <v>153</v>
      </c>
      <c r="G169" s="15">
        <v>153</v>
      </c>
      <c r="H169" s="20" t="s">
        <v>188</v>
      </c>
      <c r="I169" s="23">
        <v>2850</v>
      </c>
      <c r="J169" s="23" t="s">
        <v>29</v>
      </c>
      <c r="K169" s="15" t="s">
        <v>26</v>
      </c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27">
      <c r="A170">
        <v>13</v>
      </c>
      <c r="B170">
        <v>57</v>
      </c>
      <c r="C170">
        <v>2020</v>
      </c>
      <c r="D170">
        <v>154</v>
      </c>
      <c r="G170" s="15">
        <v>154</v>
      </c>
      <c r="H170" s="20" t="s">
        <v>189</v>
      </c>
      <c r="I170" s="23">
        <v>285</v>
      </c>
      <c r="J170" s="23" t="s">
        <v>25</v>
      </c>
      <c r="K170" s="15" t="s">
        <v>26</v>
      </c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27">
      <c r="A171">
        <v>13</v>
      </c>
      <c r="B171">
        <v>57</v>
      </c>
      <c r="C171">
        <v>2020</v>
      </c>
      <c r="D171">
        <v>155</v>
      </c>
      <c r="G171" s="15">
        <v>155</v>
      </c>
      <c r="H171" s="20" t="s">
        <v>190</v>
      </c>
      <c r="I171" s="23">
        <v>28500</v>
      </c>
      <c r="J171" s="23" t="s">
        <v>29</v>
      </c>
      <c r="K171" s="15" t="s">
        <v>26</v>
      </c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27">
      <c r="A172">
        <v>13</v>
      </c>
      <c r="B172">
        <v>57</v>
      </c>
      <c r="C172">
        <v>2020</v>
      </c>
      <c r="D172">
        <v>156</v>
      </c>
      <c r="G172" s="15">
        <v>156</v>
      </c>
      <c r="H172" s="20" t="s">
        <v>191</v>
      </c>
      <c r="I172" s="23">
        <v>760</v>
      </c>
      <c r="J172" s="23" t="s">
        <v>25</v>
      </c>
      <c r="K172" s="15" t="s">
        <v>26</v>
      </c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27">
      <c r="A173">
        <v>13</v>
      </c>
      <c r="B173">
        <v>57</v>
      </c>
      <c r="C173">
        <v>2020</v>
      </c>
      <c r="D173">
        <v>157</v>
      </c>
      <c r="G173" s="15">
        <v>157</v>
      </c>
      <c r="H173" s="20" t="s">
        <v>192</v>
      </c>
      <c r="I173" s="23">
        <v>38000</v>
      </c>
      <c r="J173" s="23" t="s">
        <v>29</v>
      </c>
      <c r="K173" s="15" t="s">
        <v>26</v>
      </c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27">
      <c r="A174">
        <v>13</v>
      </c>
      <c r="B174">
        <v>57</v>
      </c>
      <c r="C174">
        <v>2020</v>
      </c>
      <c r="D174">
        <v>158</v>
      </c>
      <c r="G174" s="15">
        <v>158</v>
      </c>
      <c r="H174" s="20" t="s">
        <v>193</v>
      </c>
      <c r="I174" s="23">
        <v>9500</v>
      </c>
      <c r="J174" s="23" t="s">
        <v>29</v>
      </c>
      <c r="K174" s="15" t="s">
        <v>26</v>
      </c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40.5">
      <c r="A175">
        <v>13</v>
      </c>
      <c r="B175">
        <v>57</v>
      </c>
      <c r="C175">
        <v>2020</v>
      </c>
      <c r="D175">
        <v>159</v>
      </c>
      <c r="G175" s="15">
        <v>159</v>
      </c>
      <c r="H175" s="20" t="s">
        <v>194</v>
      </c>
      <c r="I175" s="23">
        <v>1425</v>
      </c>
      <c r="J175" s="23" t="s">
        <v>25</v>
      </c>
      <c r="K175" s="15" t="s">
        <v>26</v>
      </c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40.5">
      <c r="A176">
        <v>13</v>
      </c>
      <c r="B176">
        <v>57</v>
      </c>
      <c r="C176">
        <v>2020</v>
      </c>
      <c r="D176">
        <v>160</v>
      </c>
      <c r="G176" s="15">
        <v>160</v>
      </c>
      <c r="H176" s="20" t="s">
        <v>195</v>
      </c>
      <c r="I176" s="23">
        <v>19</v>
      </c>
      <c r="J176" s="23" t="s">
        <v>57</v>
      </c>
      <c r="K176" s="15" t="s">
        <v>26</v>
      </c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27">
      <c r="A177">
        <v>13</v>
      </c>
      <c r="B177">
        <v>57</v>
      </c>
      <c r="C177">
        <v>2020</v>
      </c>
      <c r="D177">
        <v>161</v>
      </c>
      <c r="G177" s="15">
        <v>161</v>
      </c>
      <c r="H177" s="20" t="s">
        <v>196</v>
      </c>
      <c r="I177" s="23">
        <v>33250</v>
      </c>
      <c r="J177" s="23" t="s">
        <v>29</v>
      </c>
      <c r="K177" s="15" t="s">
        <v>26</v>
      </c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27">
      <c r="A178">
        <v>13</v>
      </c>
      <c r="B178">
        <v>57</v>
      </c>
      <c r="C178">
        <v>2020</v>
      </c>
      <c r="D178">
        <v>162</v>
      </c>
      <c r="G178" s="15">
        <v>162</v>
      </c>
      <c r="H178" s="20" t="s">
        <v>197</v>
      </c>
      <c r="I178" s="23">
        <v>47500</v>
      </c>
      <c r="J178" s="23" t="s">
        <v>29</v>
      </c>
      <c r="K178" s="15" t="s">
        <v>26</v>
      </c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27">
      <c r="A179">
        <v>13</v>
      </c>
      <c r="B179">
        <v>57</v>
      </c>
      <c r="C179">
        <v>2020</v>
      </c>
      <c r="D179">
        <v>163</v>
      </c>
      <c r="G179" s="15">
        <v>163</v>
      </c>
      <c r="H179" s="20" t="s">
        <v>198</v>
      </c>
      <c r="I179" s="23">
        <v>760</v>
      </c>
      <c r="J179" s="23" t="s">
        <v>69</v>
      </c>
      <c r="K179" s="15" t="s">
        <v>26</v>
      </c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27">
      <c r="A180">
        <v>13</v>
      </c>
      <c r="B180">
        <v>57</v>
      </c>
      <c r="C180">
        <v>2020</v>
      </c>
      <c r="D180">
        <v>164</v>
      </c>
      <c r="G180" s="15">
        <v>164</v>
      </c>
      <c r="H180" s="20" t="s">
        <v>199</v>
      </c>
      <c r="I180" s="23">
        <v>19</v>
      </c>
      <c r="J180" s="23" t="s">
        <v>69</v>
      </c>
      <c r="K180" s="15" t="s">
        <v>26</v>
      </c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27">
      <c r="A181">
        <v>13</v>
      </c>
      <c r="B181">
        <v>57</v>
      </c>
      <c r="C181">
        <v>2020</v>
      </c>
      <c r="D181">
        <v>165</v>
      </c>
      <c r="G181" s="15">
        <v>165</v>
      </c>
      <c r="H181" s="20" t="s">
        <v>200</v>
      </c>
      <c r="I181" s="23">
        <v>2850</v>
      </c>
      <c r="J181" s="23" t="s">
        <v>29</v>
      </c>
      <c r="K181" s="15" t="s">
        <v>26</v>
      </c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27">
      <c r="A182">
        <v>13</v>
      </c>
      <c r="B182">
        <v>57</v>
      </c>
      <c r="C182">
        <v>2020</v>
      </c>
      <c r="D182">
        <v>166</v>
      </c>
      <c r="G182" s="15">
        <v>166</v>
      </c>
      <c r="H182" s="20" t="s">
        <v>201</v>
      </c>
      <c r="I182" s="23">
        <v>19000</v>
      </c>
      <c r="J182" s="23" t="s">
        <v>29</v>
      </c>
      <c r="K182" s="15" t="s">
        <v>26</v>
      </c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27">
      <c r="A183">
        <v>13</v>
      </c>
      <c r="B183">
        <v>57</v>
      </c>
      <c r="C183">
        <v>2020</v>
      </c>
      <c r="D183">
        <v>167</v>
      </c>
      <c r="G183" s="15">
        <v>167</v>
      </c>
      <c r="H183" s="20" t="s">
        <v>202</v>
      </c>
      <c r="I183" s="23">
        <v>2850</v>
      </c>
      <c r="J183" s="23" t="s">
        <v>29</v>
      </c>
      <c r="K183" s="15" t="s">
        <v>26</v>
      </c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27">
      <c r="A184">
        <v>13</v>
      </c>
      <c r="B184">
        <v>57</v>
      </c>
      <c r="C184">
        <v>2020</v>
      </c>
      <c r="D184">
        <v>168</v>
      </c>
      <c r="G184" s="15">
        <v>168</v>
      </c>
      <c r="H184" s="20" t="s">
        <v>203</v>
      </c>
      <c r="I184" s="23">
        <v>570</v>
      </c>
      <c r="J184" s="23" t="s">
        <v>25</v>
      </c>
      <c r="K184" s="15" t="s">
        <v>26</v>
      </c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40.5">
      <c r="A185">
        <v>13</v>
      </c>
      <c r="B185">
        <v>57</v>
      </c>
      <c r="C185">
        <v>2020</v>
      </c>
      <c r="D185">
        <v>169</v>
      </c>
      <c r="G185" s="15">
        <v>169</v>
      </c>
      <c r="H185" s="20" t="s">
        <v>204</v>
      </c>
      <c r="I185" s="23">
        <v>2375</v>
      </c>
      <c r="J185" s="23" t="s">
        <v>29</v>
      </c>
      <c r="K185" s="15" t="s">
        <v>26</v>
      </c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27">
      <c r="A186">
        <v>13</v>
      </c>
      <c r="B186">
        <v>57</v>
      </c>
      <c r="C186">
        <v>2020</v>
      </c>
      <c r="D186">
        <v>170</v>
      </c>
      <c r="G186" s="15">
        <v>170</v>
      </c>
      <c r="H186" s="20" t="s">
        <v>205</v>
      </c>
      <c r="I186" s="23">
        <v>475</v>
      </c>
      <c r="J186" s="23" t="s">
        <v>29</v>
      </c>
      <c r="K186" s="15" t="s">
        <v>26</v>
      </c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40.5">
      <c r="A187">
        <v>13</v>
      </c>
      <c r="B187">
        <v>57</v>
      </c>
      <c r="C187">
        <v>2020</v>
      </c>
      <c r="D187">
        <v>171</v>
      </c>
      <c r="G187" s="15">
        <v>171</v>
      </c>
      <c r="H187" s="20" t="s">
        <v>206</v>
      </c>
      <c r="I187" s="23">
        <v>1425</v>
      </c>
      <c r="J187" s="23" t="s">
        <v>29</v>
      </c>
      <c r="K187" s="15" t="s">
        <v>26</v>
      </c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40.5">
      <c r="A188">
        <v>13</v>
      </c>
      <c r="B188">
        <v>57</v>
      </c>
      <c r="C188">
        <v>2020</v>
      </c>
      <c r="D188">
        <v>172</v>
      </c>
      <c r="G188" s="15">
        <v>172</v>
      </c>
      <c r="H188" s="20" t="s">
        <v>207</v>
      </c>
      <c r="I188" s="23">
        <v>3800</v>
      </c>
      <c r="J188" s="23" t="s">
        <v>29</v>
      </c>
      <c r="K188" s="15" t="s">
        <v>26</v>
      </c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40.5">
      <c r="A189">
        <v>13</v>
      </c>
      <c r="B189">
        <v>57</v>
      </c>
      <c r="C189">
        <v>2020</v>
      </c>
      <c r="D189">
        <v>173</v>
      </c>
      <c r="G189" s="15">
        <v>173</v>
      </c>
      <c r="H189" s="20" t="s">
        <v>208</v>
      </c>
      <c r="I189" s="23">
        <v>57</v>
      </c>
      <c r="J189" s="23" t="s">
        <v>98</v>
      </c>
      <c r="K189" s="15" t="s">
        <v>26</v>
      </c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40.5">
      <c r="A190">
        <v>13</v>
      </c>
      <c r="B190">
        <v>57</v>
      </c>
      <c r="C190">
        <v>2020</v>
      </c>
      <c r="D190">
        <v>174</v>
      </c>
      <c r="G190" s="15">
        <v>174</v>
      </c>
      <c r="H190" s="20" t="s">
        <v>209</v>
      </c>
      <c r="I190" s="23">
        <v>57</v>
      </c>
      <c r="J190" s="23" t="s">
        <v>98</v>
      </c>
      <c r="K190" s="15" t="s">
        <v>26</v>
      </c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40.5">
      <c r="A191">
        <v>13</v>
      </c>
      <c r="B191">
        <v>57</v>
      </c>
      <c r="C191">
        <v>2020</v>
      </c>
      <c r="D191">
        <v>175</v>
      </c>
      <c r="G191" s="15">
        <v>175</v>
      </c>
      <c r="H191" s="20" t="s">
        <v>210</v>
      </c>
      <c r="I191" s="23">
        <v>285</v>
      </c>
      <c r="J191" s="23" t="s">
        <v>29</v>
      </c>
      <c r="K191" s="15" t="s">
        <v>26</v>
      </c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40.5">
      <c r="A192">
        <v>13</v>
      </c>
      <c r="B192">
        <v>57</v>
      </c>
      <c r="C192">
        <v>2020</v>
      </c>
      <c r="D192">
        <v>176</v>
      </c>
      <c r="G192" s="15">
        <v>176</v>
      </c>
      <c r="H192" s="20" t="s">
        <v>211</v>
      </c>
      <c r="I192" s="23">
        <v>95</v>
      </c>
      <c r="J192" s="23" t="s">
        <v>25</v>
      </c>
      <c r="K192" s="15" t="s">
        <v>26</v>
      </c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27">
      <c r="A193">
        <v>13</v>
      </c>
      <c r="B193">
        <v>57</v>
      </c>
      <c r="C193">
        <v>2020</v>
      </c>
      <c r="D193">
        <v>177</v>
      </c>
      <c r="G193" s="15">
        <v>177</v>
      </c>
      <c r="H193" s="20" t="s">
        <v>24</v>
      </c>
      <c r="I193" s="23">
        <v>25</v>
      </c>
      <c r="J193" s="23" t="s">
        <v>25</v>
      </c>
      <c r="K193" s="15" t="s">
        <v>212</v>
      </c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27">
      <c r="A194">
        <v>13</v>
      </c>
      <c r="B194">
        <v>57</v>
      </c>
      <c r="C194">
        <v>2020</v>
      </c>
      <c r="D194">
        <v>178</v>
      </c>
      <c r="G194" s="15">
        <v>178</v>
      </c>
      <c r="H194" s="20" t="s">
        <v>27</v>
      </c>
      <c r="I194" s="23">
        <v>25</v>
      </c>
      <c r="J194" s="23" t="s">
        <v>25</v>
      </c>
      <c r="K194" s="15" t="s">
        <v>212</v>
      </c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27">
      <c r="A195">
        <v>13</v>
      </c>
      <c r="B195">
        <v>57</v>
      </c>
      <c r="C195">
        <v>2020</v>
      </c>
      <c r="D195">
        <v>179</v>
      </c>
      <c r="G195" s="15">
        <v>179</v>
      </c>
      <c r="H195" s="20" t="s">
        <v>28</v>
      </c>
      <c r="I195" s="23">
        <v>17500</v>
      </c>
      <c r="J195" s="23" t="s">
        <v>29</v>
      </c>
      <c r="K195" s="15" t="s">
        <v>212</v>
      </c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27">
      <c r="A196">
        <v>13</v>
      </c>
      <c r="B196">
        <v>57</v>
      </c>
      <c r="C196">
        <v>2020</v>
      </c>
      <c r="D196">
        <v>180</v>
      </c>
      <c r="G196" s="15">
        <v>180</v>
      </c>
      <c r="H196" s="20" t="s">
        <v>30</v>
      </c>
      <c r="I196" s="23">
        <v>4500</v>
      </c>
      <c r="J196" s="23" t="s">
        <v>29</v>
      </c>
      <c r="K196" s="15" t="s">
        <v>212</v>
      </c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16.5">
      <c r="A197">
        <v>13</v>
      </c>
      <c r="B197">
        <v>57</v>
      </c>
      <c r="C197">
        <v>2020</v>
      </c>
      <c r="D197">
        <v>181</v>
      </c>
      <c r="G197" s="15">
        <v>181</v>
      </c>
      <c r="H197" s="20" t="s">
        <v>31</v>
      </c>
      <c r="I197" s="23">
        <v>50</v>
      </c>
      <c r="J197" s="23" t="s">
        <v>29</v>
      </c>
      <c r="K197" s="15" t="s">
        <v>212</v>
      </c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16.5">
      <c r="A198">
        <v>13</v>
      </c>
      <c r="B198">
        <v>57</v>
      </c>
      <c r="C198">
        <v>2020</v>
      </c>
      <c r="D198">
        <v>182</v>
      </c>
      <c r="G198" s="15">
        <v>182</v>
      </c>
      <c r="H198" s="20" t="s">
        <v>32</v>
      </c>
      <c r="I198" s="23">
        <v>250</v>
      </c>
      <c r="J198" s="23" t="s">
        <v>29</v>
      </c>
      <c r="K198" s="15" t="s">
        <v>212</v>
      </c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16.5">
      <c r="A199">
        <v>13</v>
      </c>
      <c r="B199">
        <v>57</v>
      </c>
      <c r="C199">
        <v>2020</v>
      </c>
      <c r="D199">
        <v>183</v>
      </c>
      <c r="G199" s="15">
        <v>183</v>
      </c>
      <c r="H199" s="20" t="s">
        <v>33</v>
      </c>
      <c r="I199" s="23">
        <v>25</v>
      </c>
      <c r="J199" s="23" t="s">
        <v>29</v>
      </c>
      <c r="K199" s="15" t="s">
        <v>212</v>
      </c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27">
      <c r="A200">
        <v>13</v>
      </c>
      <c r="B200">
        <v>57</v>
      </c>
      <c r="C200">
        <v>2020</v>
      </c>
      <c r="D200">
        <v>184</v>
      </c>
      <c r="G200" s="15">
        <v>184</v>
      </c>
      <c r="H200" s="20" t="s">
        <v>34</v>
      </c>
      <c r="I200" s="23">
        <v>50</v>
      </c>
      <c r="J200" s="23" t="s">
        <v>25</v>
      </c>
      <c r="K200" s="15" t="s">
        <v>212</v>
      </c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27">
      <c r="A201">
        <v>13</v>
      </c>
      <c r="B201">
        <v>57</v>
      </c>
      <c r="C201">
        <v>2020</v>
      </c>
      <c r="D201">
        <v>185</v>
      </c>
      <c r="G201" s="15">
        <v>185</v>
      </c>
      <c r="H201" s="20" t="s">
        <v>35</v>
      </c>
      <c r="I201" s="23">
        <v>1900</v>
      </c>
      <c r="J201" s="23" t="s">
        <v>29</v>
      </c>
      <c r="K201" s="15" t="s">
        <v>212</v>
      </c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27">
      <c r="A202">
        <v>13</v>
      </c>
      <c r="B202">
        <v>57</v>
      </c>
      <c r="C202">
        <v>2020</v>
      </c>
      <c r="D202">
        <v>186</v>
      </c>
      <c r="G202" s="15">
        <v>186</v>
      </c>
      <c r="H202" s="20" t="s">
        <v>36</v>
      </c>
      <c r="I202" s="23">
        <v>1900</v>
      </c>
      <c r="J202" s="23" t="s">
        <v>29</v>
      </c>
      <c r="K202" s="15" t="s">
        <v>212</v>
      </c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40.5">
      <c r="A203">
        <v>13</v>
      </c>
      <c r="B203">
        <v>57</v>
      </c>
      <c r="C203">
        <v>2020</v>
      </c>
      <c r="D203">
        <v>187</v>
      </c>
      <c r="G203" s="15">
        <v>187</v>
      </c>
      <c r="H203" s="20" t="s">
        <v>37</v>
      </c>
      <c r="I203" s="23">
        <v>250</v>
      </c>
      <c r="J203" s="23" t="s">
        <v>29</v>
      </c>
      <c r="K203" s="15" t="s">
        <v>212</v>
      </c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27">
      <c r="A204">
        <v>13</v>
      </c>
      <c r="B204">
        <v>57</v>
      </c>
      <c r="C204">
        <v>2020</v>
      </c>
      <c r="D204">
        <v>188</v>
      </c>
      <c r="G204" s="15">
        <v>188</v>
      </c>
      <c r="H204" s="20" t="s">
        <v>38</v>
      </c>
      <c r="I204" s="23">
        <v>15</v>
      </c>
      <c r="J204" s="23" t="s">
        <v>25</v>
      </c>
      <c r="K204" s="15" t="s">
        <v>212</v>
      </c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27">
      <c r="A205">
        <v>13</v>
      </c>
      <c r="B205">
        <v>57</v>
      </c>
      <c r="C205">
        <v>2020</v>
      </c>
      <c r="D205">
        <v>189</v>
      </c>
      <c r="G205" s="15">
        <v>189</v>
      </c>
      <c r="H205" s="20" t="s">
        <v>39</v>
      </c>
      <c r="I205" s="23">
        <v>25</v>
      </c>
      <c r="J205" s="23" t="s">
        <v>25</v>
      </c>
      <c r="K205" s="15" t="s">
        <v>212</v>
      </c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27">
      <c r="A206">
        <v>13</v>
      </c>
      <c r="B206">
        <v>57</v>
      </c>
      <c r="C206">
        <v>2020</v>
      </c>
      <c r="D206">
        <v>190</v>
      </c>
      <c r="G206" s="15">
        <v>190</v>
      </c>
      <c r="H206" s="20" t="s">
        <v>40</v>
      </c>
      <c r="I206" s="23">
        <v>1500</v>
      </c>
      <c r="J206" s="23" t="s">
        <v>29</v>
      </c>
      <c r="K206" s="15" t="s">
        <v>212</v>
      </c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27">
      <c r="A207">
        <v>13</v>
      </c>
      <c r="B207">
        <v>57</v>
      </c>
      <c r="C207">
        <v>2020</v>
      </c>
      <c r="D207">
        <v>191</v>
      </c>
      <c r="G207" s="15">
        <v>191</v>
      </c>
      <c r="H207" s="20" t="s">
        <v>41</v>
      </c>
      <c r="I207" s="23">
        <v>1500</v>
      </c>
      <c r="J207" s="23" t="s">
        <v>29</v>
      </c>
      <c r="K207" s="15" t="s">
        <v>212</v>
      </c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27">
      <c r="A208">
        <v>13</v>
      </c>
      <c r="B208">
        <v>57</v>
      </c>
      <c r="C208">
        <v>2020</v>
      </c>
      <c r="D208">
        <v>192</v>
      </c>
      <c r="G208" s="15">
        <v>192</v>
      </c>
      <c r="H208" s="20" t="s">
        <v>42</v>
      </c>
      <c r="I208" s="23">
        <v>2500</v>
      </c>
      <c r="J208" s="23" t="s">
        <v>29</v>
      </c>
      <c r="K208" s="15" t="s">
        <v>212</v>
      </c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40.5">
      <c r="A209">
        <v>13</v>
      </c>
      <c r="B209">
        <v>57</v>
      </c>
      <c r="C209">
        <v>2020</v>
      </c>
      <c r="D209">
        <v>193</v>
      </c>
      <c r="G209" s="15">
        <v>193</v>
      </c>
      <c r="H209" s="20" t="s">
        <v>43</v>
      </c>
      <c r="I209" s="23">
        <v>500</v>
      </c>
      <c r="J209" s="23" t="s">
        <v>29</v>
      </c>
      <c r="K209" s="15" t="s">
        <v>212</v>
      </c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40.5">
      <c r="A210">
        <v>13</v>
      </c>
      <c r="B210">
        <v>57</v>
      </c>
      <c r="C210">
        <v>2020</v>
      </c>
      <c r="D210">
        <v>194</v>
      </c>
      <c r="G210" s="15">
        <v>194</v>
      </c>
      <c r="H210" s="20" t="s">
        <v>44</v>
      </c>
      <c r="I210" s="23">
        <v>15</v>
      </c>
      <c r="J210" s="23" t="s">
        <v>25</v>
      </c>
      <c r="K210" s="15" t="s">
        <v>212</v>
      </c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27">
      <c r="A211">
        <v>13</v>
      </c>
      <c r="B211">
        <v>57</v>
      </c>
      <c r="C211">
        <v>2020</v>
      </c>
      <c r="D211">
        <v>195</v>
      </c>
      <c r="G211" s="15">
        <v>195</v>
      </c>
      <c r="H211" s="20" t="s">
        <v>45</v>
      </c>
      <c r="I211" s="23">
        <v>2500</v>
      </c>
      <c r="J211" s="23" t="s">
        <v>29</v>
      </c>
      <c r="K211" s="15" t="s">
        <v>212</v>
      </c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27">
      <c r="A212">
        <v>13</v>
      </c>
      <c r="B212">
        <v>57</v>
      </c>
      <c r="C212">
        <v>2020</v>
      </c>
      <c r="D212">
        <v>196</v>
      </c>
      <c r="G212" s="15">
        <v>196</v>
      </c>
      <c r="H212" s="20" t="s">
        <v>46</v>
      </c>
      <c r="I212" s="23">
        <v>2500</v>
      </c>
      <c r="J212" s="23" t="s">
        <v>29</v>
      </c>
      <c r="K212" s="15" t="s">
        <v>212</v>
      </c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27">
      <c r="A213">
        <v>13</v>
      </c>
      <c r="B213">
        <v>57</v>
      </c>
      <c r="C213">
        <v>2020</v>
      </c>
      <c r="D213">
        <v>197</v>
      </c>
      <c r="G213" s="15">
        <v>197</v>
      </c>
      <c r="H213" s="20" t="s">
        <v>47</v>
      </c>
      <c r="I213" s="23">
        <v>50</v>
      </c>
      <c r="J213" s="23" t="s">
        <v>25</v>
      </c>
      <c r="K213" s="15" t="s">
        <v>212</v>
      </c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1:18" ht="27">
      <c r="A214">
        <v>13</v>
      </c>
      <c r="B214">
        <v>57</v>
      </c>
      <c r="C214">
        <v>2020</v>
      </c>
      <c r="D214">
        <v>198</v>
      </c>
      <c r="G214" s="15">
        <v>198</v>
      </c>
      <c r="H214" s="20" t="s">
        <v>48</v>
      </c>
      <c r="I214" s="23">
        <v>400</v>
      </c>
      <c r="J214" s="23" t="s">
        <v>29</v>
      </c>
      <c r="K214" s="15" t="s">
        <v>212</v>
      </c>
      <c r="L214" s="7"/>
      <c r="M214" s="2"/>
      <c r="N214" s="2"/>
      <c r="O214" s="29">
        <f>(IF(AND(J214&gt;0,J214&lt;=I214),J214,I214)*(L214-M214+N214))</f>
        <v>0</v>
      </c>
      <c r="P214" s="12"/>
      <c r="Q214" s="2"/>
      <c r="R214" s="2"/>
    </row>
    <row r="215" spans="1:18" ht="40.5">
      <c r="A215">
        <v>13</v>
      </c>
      <c r="B215">
        <v>57</v>
      </c>
      <c r="C215">
        <v>2020</v>
      </c>
      <c r="D215">
        <v>199</v>
      </c>
      <c r="G215" s="15">
        <v>199</v>
      </c>
      <c r="H215" s="20" t="s">
        <v>49</v>
      </c>
      <c r="I215" s="23">
        <v>3</v>
      </c>
      <c r="J215" s="23" t="s">
        <v>25</v>
      </c>
      <c r="K215" s="15" t="s">
        <v>212</v>
      </c>
      <c r="L215" s="7"/>
      <c r="M215" s="2"/>
      <c r="N215" s="2"/>
      <c r="O215" s="29">
        <f>(IF(AND(J215&gt;0,J215&lt;=I215),J215,I215)*(L215-M215+N215))</f>
        <v>0</v>
      </c>
      <c r="P215" s="12"/>
      <c r="Q215" s="2"/>
      <c r="R215" s="2"/>
    </row>
    <row r="216" spans="1:18" ht="27">
      <c r="A216">
        <v>13</v>
      </c>
      <c r="B216">
        <v>57</v>
      </c>
      <c r="C216">
        <v>2020</v>
      </c>
      <c r="D216">
        <v>200</v>
      </c>
      <c r="G216" s="15">
        <v>200</v>
      </c>
      <c r="H216" s="20" t="s">
        <v>50</v>
      </c>
      <c r="I216" s="23">
        <v>40</v>
      </c>
      <c r="J216" s="23" t="s">
        <v>25</v>
      </c>
      <c r="K216" s="15" t="s">
        <v>212</v>
      </c>
      <c r="L216" s="7"/>
      <c r="M216" s="2"/>
      <c r="N216" s="2"/>
      <c r="O216" s="29">
        <f>(IF(AND(J216&gt;0,J216&lt;=I216),J216,I216)*(L216-M216+N216))</f>
        <v>0</v>
      </c>
      <c r="P216" s="12"/>
      <c r="Q216" s="2"/>
      <c r="R216" s="2"/>
    </row>
    <row r="217" spans="1:18" ht="27">
      <c r="A217">
        <v>13</v>
      </c>
      <c r="B217">
        <v>57</v>
      </c>
      <c r="C217">
        <v>2020</v>
      </c>
      <c r="D217">
        <v>201</v>
      </c>
      <c r="G217" s="15">
        <v>201</v>
      </c>
      <c r="H217" s="20" t="s">
        <v>51</v>
      </c>
      <c r="I217" s="23">
        <v>25</v>
      </c>
      <c r="J217" s="23" t="s">
        <v>25</v>
      </c>
      <c r="K217" s="15" t="s">
        <v>212</v>
      </c>
      <c r="L217" s="7"/>
      <c r="M217" s="2"/>
      <c r="N217" s="2"/>
      <c r="O217" s="29">
        <f>(IF(AND(J217&gt;0,J217&lt;=I217),J217,I217)*(L217-M217+N217))</f>
        <v>0</v>
      </c>
      <c r="P217" s="12"/>
      <c r="Q217" s="2"/>
      <c r="R217" s="2"/>
    </row>
    <row r="218" spans="1:18" ht="27">
      <c r="A218">
        <v>13</v>
      </c>
      <c r="B218">
        <v>57</v>
      </c>
      <c r="C218">
        <v>2020</v>
      </c>
      <c r="D218">
        <v>202</v>
      </c>
      <c r="G218" s="15">
        <v>202</v>
      </c>
      <c r="H218" s="20" t="s">
        <v>52</v>
      </c>
      <c r="I218" s="23">
        <v>20</v>
      </c>
      <c r="J218" s="23" t="s">
        <v>25</v>
      </c>
      <c r="K218" s="15" t="s">
        <v>212</v>
      </c>
      <c r="L218" s="7"/>
      <c r="M218" s="2"/>
      <c r="N218" s="2"/>
      <c r="O218" s="29">
        <f>(IF(AND(J218&gt;0,J218&lt;=I218),J218,I218)*(L218-M218+N218))</f>
        <v>0</v>
      </c>
      <c r="P218" s="12"/>
      <c r="Q218" s="2"/>
      <c r="R218" s="2"/>
    </row>
    <row r="219" spans="1:18" ht="27">
      <c r="A219">
        <v>13</v>
      </c>
      <c r="B219">
        <v>57</v>
      </c>
      <c r="C219">
        <v>2020</v>
      </c>
      <c r="D219">
        <v>203</v>
      </c>
      <c r="G219" s="15">
        <v>203</v>
      </c>
      <c r="H219" s="20" t="s">
        <v>53</v>
      </c>
      <c r="I219" s="23">
        <v>20</v>
      </c>
      <c r="J219" s="23" t="s">
        <v>25</v>
      </c>
      <c r="K219" s="15" t="s">
        <v>212</v>
      </c>
      <c r="L219" s="7"/>
      <c r="M219" s="2"/>
      <c r="N219" s="2"/>
      <c r="O219" s="29">
        <f>(IF(AND(J219&gt;0,J219&lt;=I219),J219,I219)*(L219-M219+N219))</f>
        <v>0</v>
      </c>
      <c r="P219" s="12"/>
      <c r="Q219" s="2"/>
      <c r="R219" s="2"/>
    </row>
    <row r="220" spans="1:18" ht="40.5">
      <c r="A220">
        <v>13</v>
      </c>
      <c r="B220">
        <v>57</v>
      </c>
      <c r="C220">
        <v>2020</v>
      </c>
      <c r="D220">
        <v>204</v>
      </c>
      <c r="G220" s="15">
        <v>204</v>
      </c>
      <c r="H220" s="20" t="s">
        <v>54</v>
      </c>
      <c r="I220" s="23">
        <v>2000</v>
      </c>
      <c r="J220" s="23" t="s">
        <v>29</v>
      </c>
      <c r="K220" s="15" t="s">
        <v>212</v>
      </c>
      <c r="L220" s="7"/>
      <c r="M220" s="2"/>
      <c r="N220" s="2"/>
      <c r="O220" s="29">
        <f>(IF(AND(J220&gt;0,J220&lt;=I220),J220,I220)*(L220-M220+N220))</f>
        <v>0</v>
      </c>
      <c r="P220" s="12"/>
      <c r="Q220" s="2"/>
      <c r="R220" s="2"/>
    </row>
    <row r="221" spans="1:18" ht="27">
      <c r="A221">
        <v>13</v>
      </c>
      <c r="B221">
        <v>57</v>
      </c>
      <c r="C221">
        <v>2020</v>
      </c>
      <c r="D221">
        <v>205</v>
      </c>
      <c r="G221" s="15">
        <v>205</v>
      </c>
      <c r="H221" s="20" t="s">
        <v>55</v>
      </c>
      <c r="I221" s="23">
        <v>500</v>
      </c>
      <c r="J221" s="23" t="s">
        <v>29</v>
      </c>
      <c r="K221" s="15" t="s">
        <v>212</v>
      </c>
      <c r="L221" s="7"/>
      <c r="M221" s="2"/>
      <c r="N221" s="2"/>
      <c r="O221" s="29">
        <f>(IF(AND(J221&gt;0,J221&lt;=I221),J221,I221)*(L221-M221+N221))</f>
        <v>0</v>
      </c>
      <c r="P221" s="12"/>
      <c r="Q221" s="2"/>
      <c r="R221" s="2"/>
    </row>
    <row r="222" spans="1:18" ht="40.5">
      <c r="A222">
        <v>13</v>
      </c>
      <c r="B222">
        <v>57</v>
      </c>
      <c r="C222">
        <v>2020</v>
      </c>
      <c r="D222">
        <v>206</v>
      </c>
      <c r="G222" s="15">
        <v>206</v>
      </c>
      <c r="H222" s="20" t="s">
        <v>56</v>
      </c>
      <c r="I222" s="23">
        <v>5</v>
      </c>
      <c r="J222" s="23" t="s">
        <v>57</v>
      </c>
      <c r="K222" s="15" t="s">
        <v>212</v>
      </c>
      <c r="L222" s="7"/>
      <c r="M222" s="2"/>
      <c r="N222" s="2"/>
      <c r="O222" s="29">
        <f>(IF(AND(J222&gt;0,J222&lt;=I222),J222,I222)*(L222-M222+N222))</f>
        <v>0</v>
      </c>
      <c r="P222" s="12"/>
      <c r="Q222" s="2"/>
      <c r="R222" s="2"/>
    </row>
    <row r="223" spans="1:18" ht="27">
      <c r="A223">
        <v>13</v>
      </c>
      <c r="B223">
        <v>57</v>
      </c>
      <c r="C223">
        <v>2020</v>
      </c>
      <c r="D223">
        <v>207</v>
      </c>
      <c r="G223" s="15">
        <v>207</v>
      </c>
      <c r="H223" s="20" t="s">
        <v>58</v>
      </c>
      <c r="I223" s="23">
        <v>3000</v>
      </c>
      <c r="J223" s="23" t="s">
        <v>29</v>
      </c>
      <c r="K223" s="15" t="s">
        <v>212</v>
      </c>
      <c r="L223" s="7"/>
      <c r="M223" s="2"/>
      <c r="N223" s="2"/>
      <c r="O223" s="29">
        <f>(IF(AND(J223&gt;0,J223&lt;=I223),J223,I223)*(L223-M223+N223))</f>
        <v>0</v>
      </c>
      <c r="P223" s="12"/>
      <c r="Q223" s="2"/>
      <c r="R223" s="2"/>
    </row>
    <row r="224" spans="1:18" ht="27">
      <c r="A224">
        <v>13</v>
      </c>
      <c r="B224">
        <v>57</v>
      </c>
      <c r="C224">
        <v>2020</v>
      </c>
      <c r="D224">
        <v>208</v>
      </c>
      <c r="G224" s="15">
        <v>208</v>
      </c>
      <c r="H224" s="20" t="s">
        <v>59</v>
      </c>
      <c r="I224" s="23">
        <v>3000</v>
      </c>
      <c r="J224" s="23" t="s">
        <v>29</v>
      </c>
      <c r="K224" s="15" t="s">
        <v>212</v>
      </c>
      <c r="L224" s="7"/>
      <c r="M224" s="2"/>
      <c r="N224" s="2"/>
      <c r="O224" s="29">
        <f>(IF(AND(J224&gt;0,J224&lt;=I224),J224,I224)*(L224-M224+N224))</f>
        <v>0</v>
      </c>
      <c r="P224" s="12"/>
      <c r="Q224" s="2"/>
      <c r="R224" s="2"/>
    </row>
    <row r="225" spans="1:18" ht="27">
      <c r="A225">
        <v>13</v>
      </c>
      <c r="B225">
        <v>57</v>
      </c>
      <c r="C225">
        <v>2020</v>
      </c>
      <c r="D225">
        <v>209</v>
      </c>
      <c r="G225" s="15">
        <v>209</v>
      </c>
      <c r="H225" s="20" t="s">
        <v>60</v>
      </c>
      <c r="I225" s="23">
        <v>3000</v>
      </c>
      <c r="J225" s="23" t="s">
        <v>29</v>
      </c>
      <c r="K225" s="15" t="s">
        <v>212</v>
      </c>
      <c r="L225" s="7"/>
      <c r="M225" s="2"/>
      <c r="N225" s="2"/>
      <c r="O225" s="29">
        <f>(IF(AND(J225&gt;0,J225&lt;=I225),J225,I225)*(L225-M225+N225))</f>
        <v>0</v>
      </c>
      <c r="P225" s="12"/>
      <c r="Q225" s="2"/>
      <c r="R225" s="2"/>
    </row>
    <row r="226" spans="1:18" ht="27">
      <c r="A226">
        <v>13</v>
      </c>
      <c r="B226">
        <v>57</v>
      </c>
      <c r="C226">
        <v>2020</v>
      </c>
      <c r="D226">
        <v>210</v>
      </c>
      <c r="G226" s="15">
        <v>210</v>
      </c>
      <c r="H226" s="20" t="s">
        <v>61</v>
      </c>
      <c r="I226" s="23">
        <v>3000</v>
      </c>
      <c r="J226" s="23" t="s">
        <v>29</v>
      </c>
      <c r="K226" s="15" t="s">
        <v>212</v>
      </c>
      <c r="L226" s="7"/>
      <c r="M226" s="2"/>
      <c r="N226" s="2"/>
      <c r="O226" s="29">
        <f>(IF(AND(J226&gt;0,J226&lt;=I226),J226,I226)*(L226-M226+N226))</f>
        <v>0</v>
      </c>
      <c r="P226" s="12"/>
      <c r="Q226" s="2"/>
      <c r="R226" s="2"/>
    </row>
    <row r="227" spans="1:18" ht="27">
      <c r="A227">
        <v>13</v>
      </c>
      <c r="B227">
        <v>57</v>
      </c>
      <c r="C227">
        <v>2020</v>
      </c>
      <c r="D227">
        <v>211</v>
      </c>
      <c r="G227" s="15">
        <v>211</v>
      </c>
      <c r="H227" s="20" t="s">
        <v>62</v>
      </c>
      <c r="I227" s="23">
        <v>250</v>
      </c>
      <c r="J227" s="23" t="s">
        <v>63</v>
      </c>
      <c r="K227" s="15" t="s">
        <v>212</v>
      </c>
      <c r="L227" s="7"/>
      <c r="M227" s="2"/>
      <c r="N227" s="2"/>
      <c r="O227" s="29">
        <f>(IF(AND(J227&gt;0,J227&lt;=I227),J227,I227)*(L227-M227+N227))</f>
        <v>0</v>
      </c>
      <c r="P227" s="12"/>
      <c r="Q227" s="2"/>
      <c r="R227" s="2"/>
    </row>
    <row r="228" spans="1:18" ht="27">
      <c r="A228">
        <v>13</v>
      </c>
      <c r="B228">
        <v>57</v>
      </c>
      <c r="C228">
        <v>2020</v>
      </c>
      <c r="D228">
        <v>212</v>
      </c>
      <c r="G228" s="15">
        <v>212</v>
      </c>
      <c r="H228" s="20" t="s">
        <v>64</v>
      </c>
      <c r="I228" s="23">
        <v>20</v>
      </c>
      <c r="J228" s="23" t="s">
        <v>65</v>
      </c>
      <c r="K228" s="15" t="s">
        <v>212</v>
      </c>
      <c r="L228" s="7"/>
      <c r="M228" s="2"/>
      <c r="N228" s="2"/>
      <c r="O228" s="29">
        <f>(IF(AND(J228&gt;0,J228&lt;=I228),J228,I228)*(L228-M228+N228))</f>
        <v>0</v>
      </c>
      <c r="P228" s="12"/>
      <c r="Q228" s="2"/>
      <c r="R228" s="2"/>
    </row>
    <row r="229" spans="1:18" ht="27">
      <c r="A229">
        <v>13</v>
      </c>
      <c r="B229">
        <v>57</v>
      </c>
      <c r="C229">
        <v>2020</v>
      </c>
      <c r="D229">
        <v>213</v>
      </c>
      <c r="G229" s="15">
        <v>213</v>
      </c>
      <c r="H229" s="20" t="s">
        <v>66</v>
      </c>
      <c r="I229" s="23">
        <v>25</v>
      </c>
      <c r="J229" s="23" t="s">
        <v>65</v>
      </c>
      <c r="K229" s="15" t="s">
        <v>212</v>
      </c>
      <c r="L229" s="7"/>
      <c r="M229" s="2"/>
      <c r="N229" s="2"/>
      <c r="O229" s="29">
        <f>(IF(AND(J229&gt;0,J229&lt;=I229),J229,I229)*(L229-M229+N229))</f>
        <v>0</v>
      </c>
      <c r="P229" s="12"/>
      <c r="Q229" s="2"/>
      <c r="R229" s="2"/>
    </row>
    <row r="230" spans="1:18" ht="27">
      <c r="A230">
        <v>13</v>
      </c>
      <c r="B230">
        <v>57</v>
      </c>
      <c r="C230">
        <v>2020</v>
      </c>
      <c r="D230">
        <v>214</v>
      </c>
      <c r="G230" s="15">
        <v>214</v>
      </c>
      <c r="H230" s="20" t="s">
        <v>67</v>
      </c>
      <c r="I230" s="23">
        <v>100</v>
      </c>
      <c r="J230" s="23" t="s">
        <v>29</v>
      </c>
      <c r="K230" s="15" t="s">
        <v>212</v>
      </c>
      <c r="L230" s="7"/>
      <c r="M230" s="2"/>
      <c r="N230" s="2"/>
      <c r="O230" s="29">
        <f>(IF(AND(J230&gt;0,J230&lt;=I230),J230,I230)*(L230-M230+N230))</f>
        <v>0</v>
      </c>
      <c r="P230" s="12"/>
      <c r="Q230" s="2"/>
      <c r="R230" s="2"/>
    </row>
    <row r="231" spans="1:18" ht="27">
      <c r="A231">
        <v>13</v>
      </c>
      <c r="B231">
        <v>57</v>
      </c>
      <c r="C231">
        <v>2020</v>
      </c>
      <c r="D231">
        <v>215</v>
      </c>
      <c r="G231" s="15">
        <v>215</v>
      </c>
      <c r="H231" s="20" t="s">
        <v>68</v>
      </c>
      <c r="I231" s="23">
        <v>45</v>
      </c>
      <c r="J231" s="23" t="s">
        <v>69</v>
      </c>
      <c r="K231" s="15" t="s">
        <v>212</v>
      </c>
      <c r="L231" s="7"/>
      <c r="M231" s="2"/>
      <c r="N231" s="2"/>
      <c r="O231" s="29">
        <f>(IF(AND(J231&gt;0,J231&lt;=I231),J231,I231)*(L231-M231+N231))</f>
        <v>0</v>
      </c>
      <c r="P231" s="12"/>
      <c r="Q231" s="2"/>
      <c r="R231" s="2"/>
    </row>
    <row r="232" spans="1:18" ht="27">
      <c r="A232">
        <v>13</v>
      </c>
      <c r="B232">
        <v>57</v>
      </c>
      <c r="C232">
        <v>2020</v>
      </c>
      <c r="D232">
        <v>216</v>
      </c>
      <c r="G232" s="15">
        <v>216</v>
      </c>
      <c r="H232" s="20" t="s">
        <v>70</v>
      </c>
      <c r="I232" s="23">
        <v>250</v>
      </c>
      <c r="J232" s="23" t="s">
        <v>29</v>
      </c>
      <c r="K232" s="15" t="s">
        <v>212</v>
      </c>
      <c r="L232" s="7"/>
      <c r="M232" s="2"/>
      <c r="N232" s="2"/>
      <c r="O232" s="29">
        <f>(IF(AND(J232&gt;0,J232&lt;=I232),J232,I232)*(L232-M232+N232))</f>
        <v>0</v>
      </c>
      <c r="P232" s="12"/>
      <c r="Q232" s="2"/>
      <c r="R232" s="2"/>
    </row>
    <row r="233" spans="1:18" ht="27">
      <c r="A233">
        <v>13</v>
      </c>
      <c r="B233">
        <v>57</v>
      </c>
      <c r="C233">
        <v>2020</v>
      </c>
      <c r="D233">
        <v>217</v>
      </c>
      <c r="G233" s="15">
        <v>217</v>
      </c>
      <c r="H233" s="20" t="s">
        <v>71</v>
      </c>
      <c r="I233" s="23">
        <v>250</v>
      </c>
      <c r="J233" s="23" t="s">
        <v>29</v>
      </c>
      <c r="K233" s="15" t="s">
        <v>212</v>
      </c>
      <c r="L233" s="7"/>
      <c r="M233" s="2"/>
      <c r="N233" s="2"/>
      <c r="O233" s="29">
        <f>(IF(AND(J233&gt;0,J233&lt;=I233),J233,I233)*(L233-M233+N233))</f>
        <v>0</v>
      </c>
      <c r="P233" s="12"/>
      <c r="Q233" s="2"/>
      <c r="R233" s="2"/>
    </row>
    <row r="234" spans="1:18" ht="27">
      <c r="A234">
        <v>13</v>
      </c>
      <c r="B234">
        <v>57</v>
      </c>
      <c r="C234">
        <v>2020</v>
      </c>
      <c r="D234">
        <v>218</v>
      </c>
      <c r="G234" s="15">
        <v>218</v>
      </c>
      <c r="H234" s="20" t="s">
        <v>72</v>
      </c>
      <c r="I234" s="23">
        <v>30</v>
      </c>
      <c r="J234" s="23" t="s">
        <v>65</v>
      </c>
      <c r="K234" s="15" t="s">
        <v>212</v>
      </c>
      <c r="L234" s="7"/>
      <c r="M234" s="2"/>
      <c r="N234" s="2"/>
      <c r="O234" s="29">
        <f>(IF(AND(J234&gt;0,J234&lt;=I234),J234,I234)*(L234-M234+N234))</f>
        <v>0</v>
      </c>
      <c r="P234" s="12"/>
      <c r="Q234" s="2"/>
      <c r="R234" s="2"/>
    </row>
    <row r="235" spans="1:18" ht="27">
      <c r="A235">
        <v>13</v>
      </c>
      <c r="B235">
        <v>57</v>
      </c>
      <c r="C235">
        <v>2020</v>
      </c>
      <c r="D235">
        <v>219</v>
      </c>
      <c r="G235" s="15">
        <v>219</v>
      </c>
      <c r="H235" s="20" t="s">
        <v>73</v>
      </c>
      <c r="I235" s="23">
        <v>4500</v>
      </c>
      <c r="J235" s="23" t="s">
        <v>29</v>
      </c>
      <c r="K235" s="15" t="s">
        <v>212</v>
      </c>
      <c r="L235" s="7"/>
      <c r="M235" s="2"/>
      <c r="N235" s="2"/>
      <c r="O235" s="29">
        <f>(IF(AND(J235&gt;0,J235&lt;=I235),J235,I235)*(L235-M235+N235))</f>
        <v>0</v>
      </c>
      <c r="P235" s="12"/>
      <c r="Q235" s="2"/>
      <c r="R235" s="2"/>
    </row>
    <row r="236" spans="1:18" ht="27">
      <c r="A236">
        <v>13</v>
      </c>
      <c r="B236">
        <v>57</v>
      </c>
      <c r="C236">
        <v>2020</v>
      </c>
      <c r="D236">
        <v>220</v>
      </c>
      <c r="G236" s="15">
        <v>220</v>
      </c>
      <c r="H236" s="20" t="s">
        <v>74</v>
      </c>
      <c r="I236" s="23">
        <v>3000</v>
      </c>
      <c r="J236" s="23" t="s">
        <v>29</v>
      </c>
      <c r="K236" s="15" t="s">
        <v>212</v>
      </c>
      <c r="L236" s="7"/>
      <c r="M236" s="2"/>
      <c r="N236" s="2"/>
      <c r="O236" s="29">
        <f>(IF(AND(J236&gt;0,J236&lt;=I236),J236,I236)*(L236-M236+N236))</f>
        <v>0</v>
      </c>
      <c r="P236" s="12"/>
      <c r="Q236" s="2"/>
      <c r="R236" s="2"/>
    </row>
    <row r="237" spans="1:18" ht="27">
      <c r="A237">
        <v>13</v>
      </c>
      <c r="B237">
        <v>57</v>
      </c>
      <c r="C237">
        <v>2020</v>
      </c>
      <c r="D237">
        <v>221</v>
      </c>
      <c r="G237" s="15">
        <v>221</v>
      </c>
      <c r="H237" s="20" t="s">
        <v>75</v>
      </c>
      <c r="I237" s="23">
        <v>3000</v>
      </c>
      <c r="J237" s="23" t="s">
        <v>29</v>
      </c>
      <c r="K237" s="15" t="s">
        <v>212</v>
      </c>
      <c r="L237" s="7"/>
      <c r="M237" s="2"/>
      <c r="N237" s="2"/>
      <c r="O237" s="29">
        <f>(IF(AND(J237&gt;0,J237&lt;=I237),J237,I237)*(L237-M237+N237))</f>
        <v>0</v>
      </c>
      <c r="P237" s="12"/>
      <c r="Q237" s="2"/>
      <c r="R237" s="2"/>
    </row>
    <row r="238" spans="1:18" ht="27">
      <c r="A238">
        <v>13</v>
      </c>
      <c r="B238">
        <v>57</v>
      </c>
      <c r="C238">
        <v>2020</v>
      </c>
      <c r="D238">
        <v>222</v>
      </c>
      <c r="G238" s="15">
        <v>222</v>
      </c>
      <c r="H238" s="20" t="s">
        <v>76</v>
      </c>
      <c r="I238" s="23">
        <v>1750</v>
      </c>
      <c r="J238" s="23" t="s">
        <v>29</v>
      </c>
      <c r="K238" s="15" t="s">
        <v>212</v>
      </c>
      <c r="L238" s="7"/>
      <c r="M238" s="2"/>
      <c r="N238" s="2"/>
      <c r="O238" s="29">
        <f>(IF(AND(J238&gt;0,J238&lt;=I238),J238,I238)*(L238-M238+N238))</f>
        <v>0</v>
      </c>
      <c r="P238" s="12"/>
      <c r="Q238" s="2"/>
      <c r="R238" s="2"/>
    </row>
    <row r="239" spans="1:18" ht="27">
      <c r="A239">
        <v>13</v>
      </c>
      <c r="B239">
        <v>57</v>
      </c>
      <c r="C239">
        <v>2020</v>
      </c>
      <c r="D239">
        <v>223</v>
      </c>
      <c r="G239" s="15">
        <v>223</v>
      </c>
      <c r="H239" s="20" t="s">
        <v>77</v>
      </c>
      <c r="I239" s="23">
        <v>40</v>
      </c>
      <c r="J239" s="23" t="s">
        <v>29</v>
      </c>
      <c r="K239" s="15" t="s">
        <v>212</v>
      </c>
      <c r="L239" s="7"/>
      <c r="M239" s="2"/>
      <c r="N239" s="2"/>
      <c r="O239" s="29">
        <f>(IF(AND(J239&gt;0,J239&lt;=I239),J239,I239)*(L239-M239+N239))</f>
        <v>0</v>
      </c>
      <c r="P239" s="12"/>
      <c r="Q239" s="2"/>
      <c r="R239" s="2"/>
    </row>
    <row r="240" spans="1:18" ht="27">
      <c r="A240">
        <v>13</v>
      </c>
      <c r="B240">
        <v>57</v>
      </c>
      <c r="C240">
        <v>2020</v>
      </c>
      <c r="D240">
        <v>224</v>
      </c>
      <c r="G240" s="15">
        <v>224</v>
      </c>
      <c r="H240" s="20" t="s">
        <v>78</v>
      </c>
      <c r="I240" s="23">
        <v>750</v>
      </c>
      <c r="J240" s="23" t="s">
        <v>29</v>
      </c>
      <c r="K240" s="15" t="s">
        <v>212</v>
      </c>
      <c r="L240" s="7"/>
      <c r="M240" s="2"/>
      <c r="N240" s="2"/>
      <c r="O240" s="29">
        <f>(IF(AND(J240&gt;0,J240&lt;=I240),J240,I240)*(L240-M240+N240))</f>
        <v>0</v>
      </c>
      <c r="P240" s="12"/>
      <c r="Q240" s="2"/>
      <c r="R240" s="2"/>
    </row>
    <row r="241" spans="1:18" ht="27">
      <c r="A241">
        <v>13</v>
      </c>
      <c r="B241">
        <v>57</v>
      </c>
      <c r="C241">
        <v>2020</v>
      </c>
      <c r="D241">
        <v>225</v>
      </c>
      <c r="G241" s="15">
        <v>225</v>
      </c>
      <c r="H241" s="20" t="s">
        <v>79</v>
      </c>
      <c r="I241" s="23">
        <v>400</v>
      </c>
      <c r="J241" s="23" t="s">
        <v>29</v>
      </c>
      <c r="K241" s="15" t="s">
        <v>212</v>
      </c>
      <c r="L241" s="7"/>
      <c r="M241" s="2"/>
      <c r="N241" s="2"/>
      <c r="O241" s="29">
        <f>(IF(AND(J241&gt;0,J241&lt;=I241),J241,I241)*(L241-M241+N241))</f>
        <v>0</v>
      </c>
      <c r="P241" s="12"/>
      <c r="Q241" s="2"/>
      <c r="R241" s="2"/>
    </row>
    <row r="242" spans="1:18" ht="27">
      <c r="A242">
        <v>13</v>
      </c>
      <c r="B242">
        <v>57</v>
      </c>
      <c r="C242">
        <v>2020</v>
      </c>
      <c r="D242">
        <v>226</v>
      </c>
      <c r="G242" s="15">
        <v>226</v>
      </c>
      <c r="H242" s="20" t="s">
        <v>80</v>
      </c>
      <c r="I242" s="23">
        <v>25</v>
      </c>
      <c r="J242" s="23" t="s">
        <v>25</v>
      </c>
      <c r="K242" s="15" t="s">
        <v>212</v>
      </c>
      <c r="L242" s="7"/>
      <c r="M242" s="2"/>
      <c r="N242" s="2"/>
      <c r="O242" s="29">
        <f>(IF(AND(J242&gt;0,J242&lt;=I242),J242,I242)*(L242-M242+N242))</f>
        <v>0</v>
      </c>
      <c r="P242" s="12"/>
      <c r="Q242" s="2"/>
      <c r="R242" s="2"/>
    </row>
    <row r="243" spans="1:18" ht="27">
      <c r="A243">
        <v>13</v>
      </c>
      <c r="B243">
        <v>57</v>
      </c>
      <c r="C243">
        <v>2020</v>
      </c>
      <c r="D243">
        <v>227</v>
      </c>
      <c r="G243" s="15">
        <v>227</v>
      </c>
      <c r="H243" s="20" t="s">
        <v>81</v>
      </c>
      <c r="I243" s="23">
        <v>1500</v>
      </c>
      <c r="J243" s="23" t="s">
        <v>29</v>
      </c>
      <c r="K243" s="15" t="s">
        <v>212</v>
      </c>
      <c r="L243" s="7"/>
      <c r="M243" s="2"/>
      <c r="N243" s="2"/>
      <c r="O243" s="29">
        <f>(IF(AND(J243&gt;0,J243&lt;=I243),J243,I243)*(L243-M243+N243))</f>
        <v>0</v>
      </c>
      <c r="P243" s="12"/>
      <c r="Q243" s="2"/>
      <c r="R243" s="2"/>
    </row>
    <row r="244" spans="1:18" ht="27">
      <c r="A244">
        <v>13</v>
      </c>
      <c r="B244">
        <v>57</v>
      </c>
      <c r="C244">
        <v>2020</v>
      </c>
      <c r="D244">
        <v>228</v>
      </c>
      <c r="G244" s="15">
        <v>228</v>
      </c>
      <c r="H244" s="20" t="s">
        <v>82</v>
      </c>
      <c r="I244" s="23">
        <v>250</v>
      </c>
      <c r="J244" s="23" t="s">
        <v>29</v>
      </c>
      <c r="K244" s="15" t="s">
        <v>212</v>
      </c>
      <c r="L244" s="7"/>
      <c r="M244" s="2"/>
      <c r="N244" s="2"/>
      <c r="O244" s="29">
        <f>(IF(AND(J244&gt;0,J244&lt;=I244),J244,I244)*(L244-M244+N244))</f>
        <v>0</v>
      </c>
      <c r="P244" s="12"/>
      <c r="Q244" s="2"/>
      <c r="R244" s="2"/>
    </row>
    <row r="245" spans="1:18" ht="40.5">
      <c r="A245">
        <v>13</v>
      </c>
      <c r="B245">
        <v>57</v>
      </c>
      <c r="C245">
        <v>2020</v>
      </c>
      <c r="D245">
        <v>229</v>
      </c>
      <c r="G245" s="15">
        <v>229</v>
      </c>
      <c r="H245" s="20" t="s">
        <v>83</v>
      </c>
      <c r="I245" s="23">
        <v>30</v>
      </c>
      <c r="J245" s="23" t="s">
        <v>69</v>
      </c>
      <c r="K245" s="15" t="s">
        <v>212</v>
      </c>
      <c r="L245" s="7"/>
      <c r="M245" s="2"/>
      <c r="N245" s="2"/>
      <c r="O245" s="29">
        <f>(IF(AND(J245&gt;0,J245&lt;=I245),J245,I245)*(L245-M245+N245))</f>
        <v>0</v>
      </c>
      <c r="P245" s="12"/>
      <c r="Q245" s="2"/>
      <c r="R245" s="2"/>
    </row>
    <row r="246" spans="1:18" ht="27">
      <c r="A246">
        <v>13</v>
      </c>
      <c r="B246">
        <v>57</v>
      </c>
      <c r="C246">
        <v>2020</v>
      </c>
      <c r="D246">
        <v>230</v>
      </c>
      <c r="G246" s="15">
        <v>230</v>
      </c>
      <c r="H246" s="20" t="s">
        <v>84</v>
      </c>
      <c r="I246" s="23">
        <v>15</v>
      </c>
      <c r="J246" s="23" t="s">
        <v>25</v>
      </c>
      <c r="K246" s="15" t="s">
        <v>212</v>
      </c>
      <c r="L246" s="7"/>
      <c r="M246" s="2"/>
      <c r="N246" s="2"/>
      <c r="O246" s="29">
        <f>(IF(AND(J246&gt;0,J246&lt;=I246),J246,I246)*(L246-M246+N246))</f>
        <v>0</v>
      </c>
      <c r="P246" s="12"/>
      <c r="Q246" s="2"/>
      <c r="R246" s="2"/>
    </row>
    <row r="247" spans="1:18" ht="27">
      <c r="A247">
        <v>13</v>
      </c>
      <c r="B247">
        <v>57</v>
      </c>
      <c r="C247">
        <v>2020</v>
      </c>
      <c r="D247">
        <v>231</v>
      </c>
      <c r="G247" s="15">
        <v>231</v>
      </c>
      <c r="H247" s="20" t="s">
        <v>85</v>
      </c>
      <c r="I247" s="23">
        <v>15</v>
      </c>
      <c r="J247" s="23" t="s">
        <v>25</v>
      </c>
      <c r="K247" s="15" t="s">
        <v>212</v>
      </c>
      <c r="L247" s="7"/>
      <c r="M247" s="2"/>
      <c r="N247" s="2"/>
      <c r="O247" s="29">
        <f>(IF(AND(J247&gt;0,J247&lt;=I247),J247,I247)*(L247-M247+N247))</f>
        <v>0</v>
      </c>
      <c r="P247" s="12"/>
      <c r="Q247" s="2"/>
      <c r="R247" s="2"/>
    </row>
    <row r="248" spans="1:18" ht="27">
      <c r="A248">
        <v>13</v>
      </c>
      <c r="B248">
        <v>57</v>
      </c>
      <c r="C248">
        <v>2020</v>
      </c>
      <c r="D248">
        <v>232</v>
      </c>
      <c r="G248" s="15">
        <v>232</v>
      </c>
      <c r="H248" s="20" t="s">
        <v>86</v>
      </c>
      <c r="I248" s="23">
        <v>3</v>
      </c>
      <c r="J248" s="23" t="s">
        <v>25</v>
      </c>
      <c r="K248" s="15" t="s">
        <v>212</v>
      </c>
      <c r="L248" s="7"/>
      <c r="M248" s="2"/>
      <c r="N248" s="2"/>
      <c r="O248" s="29">
        <f>(IF(AND(J248&gt;0,J248&lt;=I248),J248,I248)*(L248-M248+N248))</f>
        <v>0</v>
      </c>
      <c r="P248" s="12"/>
      <c r="Q248" s="2"/>
      <c r="R248" s="2"/>
    </row>
    <row r="249" spans="1:18" ht="27">
      <c r="A249">
        <v>13</v>
      </c>
      <c r="B249">
        <v>57</v>
      </c>
      <c r="C249">
        <v>2020</v>
      </c>
      <c r="D249">
        <v>233</v>
      </c>
      <c r="G249" s="15">
        <v>233</v>
      </c>
      <c r="H249" s="20" t="s">
        <v>87</v>
      </c>
      <c r="I249" s="23">
        <v>3</v>
      </c>
      <c r="J249" s="23" t="s">
        <v>69</v>
      </c>
      <c r="K249" s="15" t="s">
        <v>212</v>
      </c>
      <c r="L249" s="7"/>
      <c r="M249" s="2"/>
      <c r="N249" s="2"/>
      <c r="O249" s="29">
        <f>(IF(AND(J249&gt;0,J249&lt;=I249),J249,I249)*(L249-M249+N249))</f>
        <v>0</v>
      </c>
      <c r="P249" s="12"/>
      <c r="Q249" s="2"/>
      <c r="R249" s="2"/>
    </row>
    <row r="250" spans="1:18" ht="27">
      <c r="A250">
        <v>13</v>
      </c>
      <c r="B250">
        <v>57</v>
      </c>
      <c r="C250">
        <v>2020</v>
      </c>
      <c r="D250">
        <v>234</v>
      </c>
      <c r="G250" s="15">
        <v>234</v>
      </c>
      <c r="H250" s="20" t="s">
        <v>88</v>
      </c>
      <c r="I250" s="23">
        <v>25</v>
      </c>
      <c r="J250" s="23" t="s">
        <v>69</v>
      </c>
      <c r="K250" s="15" t="s">
        <v>212</v>
      </c>
      <c r="L250" s="7"/>
      <c r="M250" s="2"/>
      <c r="N250" s="2"/>
      <c r="O250" s="29">
        <f>(IF(AND(J250&gt;0,J250&lt;=I250),J250,I250)*(L250-M250+N250))</f>
        <v>0</v>
      </c>
      <c r="P250" s="12"/>
      <c r="Q250" s="2"/>
      <c r="R250" s="2"/>
    </row>
    <row r="251" spans="1:18" ht="27">
      <c r="A251">
        <v>13</v>
      </c>
      <c r="B251">
        <v>57</v>
      </c>
      <c r="C251">
        <v>2020</v>
      </c>
      <c r="D251">
        <v>235</v>
      </c>
      <c r="G251" s="15">
        <v>235</v>
      </c>
      <c r="H251" s="20" t="s">
        <v>89</v>
      </c>
      <c r="I251" s="23">
        <v>300</v>
      </c>
      <c r="J251" s="23" t="s">
        <v>65</v>
      </c>
      <c r="K251" s="15" t="s">
        <v>212</v>
      </c>
      <c r="L251" s="7"/>
      <c r="M251" s="2"/>
      <c r="N251" s="2"/>
      <c r="O251" s="29">
        <f>(IF(AND(J251&gt;0,J251&lt;=I251),J251,I251)*(L251-M251+N251))</f>
        <v>0</v>
      </c>
      <c r="P251" s="12"/>
      <c r="Q251" s="2"/>
      <c r="R251" s="2"/>
    </row>
    <row r="252" spans="1:18" ht="27">
      <c r="A252">
        <v>13</v>
      </c>
      <c r="B252">
        <v>57</v>
      </c>
      <c r="C252">
        <v>2020</v>
      </c>
      <c r="D252">
        <v>236</v>
      </c>
      <c r="G252" s="15">
        <v>236</v>
      </c>
      <c r="H252" s="20" t="s">
        <v>90</v>
      </c>
      <c r="I252" s="23">
        <v>30</v>
      </c>
      <c r="J252" s="23" t="s">
        <v>25</v>
      </c>
      <c r="K252" s="15" t="s">
        <v>212</v>
      </c>
      <c r="L252" s="7"/>
      <c r="M252" s="2"/>
      <c r="N252" s="2"/>
      <c r="O252" s="29">
        <f>(IF(AND(J252&gt;0,J252&lt;=I252),J252,I252)*(L252-M252+N252))</f>
        <v>0</v>
      </c>
      <c r="P252" s="12"/>
      <c r="Q252" s="2"/>
      <c r="R252" s="2"/>
    </row>
    <row r="253" spans="1:18" ht="27">
      <c r="A253">
        <v>13</v>
      </c>
      <c r="B253">
        <v>57</v>
      </c>
      <c r="C253">
        <v>2020</v>
      </c>
      <c r="D253">
        <v>237</v>
      </c>
      <c r="G253" s="15">
        <v>237</v>
      </c>
      <c r="H253" s="20" t="s">
        <v>91</v>
      </c>
      <c r="I253" s="23">
        <v>1500</v>
      </c>
      <c r="J253" s="23" t="s">
        <v>29</v>
      </c>
      <c r="K253" s="15" t="s">
        <v>212</v>
      </c>
      <c r="L253" s="7"/>
      <c r="M253" s="2"/>
      <c r="N253" s="2"/>
      <c r="O253" s="29">
        <f>(IF(AND(J253&gt;0,J253&lt;=I253),J253,I253)*(L253-M253+N253))</f>
        <v>0</v>
      </c>
      <c r="P253" s="12"/>
      <c r="Q253" s="2"/>
      <c r="R253" s="2"/>
    </row>
    <row r="254" spans="1:18" ht="27">
      <c r="A254">
        <v>13</v>
      </c>
      <c r="B254">
        <v>57</v>
      </c>
      <c r="C254">
        <v>2020</v>
      </c>
      <c r="D254">
        <v>238</v>
      </c>
      <c r="G254" s="15">
        <v>238</v>
      </c>
      <c r="H254" s="20" t="s">
        <v>92</v>
      </c>
      <c r="I254" s="23">
        <v>2500</v>
      </c>
      <c r="J254" s="23" t="s">
        <v>29</v>
      </c>
      <c r="K254" s="15" t="s">
        <v>212</v>
      </c>
      <c r="L254" s="7"/>
      <c r="M254" s="2"/>
      <c r="N254" s="2"/>
      <c r="O254" s="29">
        <f>(IF(AND(J254&gt;0,J254&lt;=I254),J254,I254)*(L254-M254+N254))</f>
        <v>0</v>
      </c>
      <c r="P254" s="12"/>
      <c r="Q254" s="2"/>
      <c r="R254" s="2"/>
    </row>
    <row r="255" spans="1:18" ht="27">
      <c r="A255">
        <v>13</v>
      </c>
      <c r="B255">
        <v>57</v>
      </c>
      <c r="C255">
        <v>2020</v>
      </c>
      <c r="D255">
        <v>239</v>
      </c>
      <c r="G255" s="15">
        <v>239</v>
      </c>
      <c r="H255" s="20" t="s">
        <v>93</v>
      </c>
      <c r="I255" s="23">
        <v>250</v>
      </c>
      <c r="J255" s="23" t="s">
        <v>29</v>
      </c>
      <c r="K255" s="15" t="s">
        <v>212</v>
      </c>
      <c r="L255" s="7"/>
      <c r="M255" s="2"/>
      <c r="N255" s="2"/>
      <c r="O255" s="29">
        <f>(IF(AND(J255&gt;0,J255&lt;=I255),J255,I255)*(L255-M255+N255))</f>
        <v>0</v>
      </c>
      <c r="P255" s="12"/>
      <c r="Q255" s="2"/>
      <c r="R255" s="2"/>
    </row>
    <row r="256" spans="1:18" ht="40.5">
      <c r="A256">
        <v>13</v>
      </c>
      <c r="B256">
        <v>57</v>
      </c>
      <c r="C256">
        <v>2020</v>
      </c>
      <c r="D256">
        <v>240</v>
      </c>
      <c r="G256" s="15">
        <v>240</v>
      </c>
      <c r="H256" s="20" t="s">
        <v>94</v>
      </c>
      <c r="I256" s="23">
        <v>25</v>
      </c>
      <c r="J256" s="23" t="s">
        <v>25</v>
      </c>
      <c r="K256" s="15" t="s">
        <v>212</v>
      </c>
      <c r="L256" s="7"/>
      <c r="M256" s="2"/>
      <c r="N256" s="2"/>
      <c r="O256" s="29">
        <f>(IF(AND(J256&gt;0,J256&lt;=I256),J256,I256)*(L256-M256+N256))</f>
        <v>0</v>
      </c>
      <c r="P256" s="12"/>
      <c r="Q256" s="2"/>
      <c r="R256" s="2"/>
    </row>
    <row r="257" spans="1:18" ht="27">
      <c r="A257">
        <v>13</v>
      </c>
      <c r="B257">
        <v>57</v>
      </c>
      <c r="C257">
        <v>2020</v>
      </c>
      <c r="D257">
        <v>241</v>
      </c>
      <c r="G257" s="15">
        <v>241</v>
      </c>
      <c r="H257" s="20" t="s">
        <v>95</v>
      </c>
      <c r="I257" s="23">
        <v>50</v>
      </c>
      <c r="J257" s="23" t="s">
        <v>25</v>
      </c>
      <c r="K257" s="15" t="s">
        <v>212</v>
      </c>
      <c r="L257" s="7"/>
      <c r="M257" s="2"/>
      <c r="N257" s="2"/>
      <c r="O257" s="29">
        <f>(IF(AND(J257&gt;0,J257&lt;=I257),J257,I257)*(L257-M257+N257))</f>
        <v>0</v>
      </c>
      <c r="P257" s="12"/>
      <c r="Q257" s="2"/>
      <c r="R257" s="2"/>
    </row>
    <row r="258" spans="1:18" ht="27">
      <c r="A258">
        <v>13</v>
      </c>
      <c r="B258">
        <v>57</v>
      </c>
      <c r="C258">
        <v>2020</v>
      </c>
      <c r="D258">
        <v>242</v>
      </c>
      <c r="G258" s="15">
        <v>242</v>
      </c>
      <c r="H258" s="20" t="s">
        <v>96</v>
      </c>
      <c r="I258" s="23">
        <v>25</v>
      </c>
      <c r="J258" s="23" t="s">
        <v>25</v>
      </c>
      <c r="K258" s="15" t="s">
        <v>212</v>
      </c>
      <c r="L258" s="7"/>
      <c r="M258" s="2"/>
      <c r="N258" s="2"/>
      <c r="O258" s="29">
        <f>(IF(AND(J258&gt;0,J258&lt;=I258),J258,I258)*(L258-M258+N258))</f>
        <v>0</v>
      </c>
      <c r="P258" s="12"/>
      <c r="Q258" s="2"/>
      <c r="R258" s="2"/>
    </row>
    <row r="259" spans="1:18" ht="40.5">
      <c r="A259">
        <v>13</v>
      </c>
      <c r="B259">
        <v>57</v>
      </c>
      <c r="C259">
        <v>2020</v>
      </c>
      <c r="D259">
        <v>243</v>
      </c>
      <c r="G259" s="15">
        <v>243</v>
      </c>
      <c r="H259" s="20" t="s">
        <v>97</v>
      </c>
      <c r="I259" s="23">
        <v>2</v>
      </c>
      <c r="J259" s="23" t="s">
        <v>98</v>
      </c>
      <c r="K259" s="15" t="s">
        <v>212</v>
      </c>
      <c r="L259" s="7"/>
      <c r="M259" s="2"/>
      <c r="N259" s="2"/>
      <c r="O259" s="29">
        <f>(IF(AND(J259&gt;0,J259&lt;=I259),J259,I259)*(L259-M259+N259))</f>
        <v>0</v>
      </c>
      <c r="P259" s="12"/>
      <c r="Q259" s="2"/>
      <c r="R259" s="2"/>
    </row>
    <row r="260" spans="1:18" ht="40.5">
      <c r="A260">
        <v>13</v>
      </c>
      <c r="B260">
        <v>57</v>
      </c>
      <c r="C260">
        <v>2020</v>
      </c>
      <c r="D260">
        <v>244</v>
      </c>
      <c r="G260" s="15">
        <v>244</v>
      </c>
      <c r="H260" s="20" t="s">
        <v>99</v>
      </c>
      <c r="I260" s="23">
        <v>2</v>
      </c>
      <c r="J260" s="23" t="s">
        <v>98</v>
      </c>
      <c r="K260" s="15" t="s">
        <v>212</v>
      </c>
      <c r="L260" s="7"/>
      <c r="M260" s="2"/>
      <c r="N260" s="2"/>
      <c r="O260" s="29">
        <f>(IF(AND(J260&gt;0,J260&lt;=I260),J260,I260)*(L260-M260+N260))</f>
        <v>0</v>
      </c>
      <c r="P260" s="12"/>
      <c r="Q260" s="2"/>
      <c r="R260" s="2"/>
    </row>
    <row r="261" spans="1:18" ht="27">
      <c r="A261">
        <v>13</v>
      </c>
      <c r="B261">
        <v>57</v>
      </c>
      <c r="C261">
        <v>2020</v>
      </c>
      <c r="D261">
        <v>245</v>
      </c>
      <c r="G261" s="15">
        <v>245</v>
      </c>
      <c r="H261" s="20" t="s">
        <v>100</v>
      </c>
      <c r="I261" s="23">
        <v>250</v>
      </c>
      <c r="J261" s="23" t="s">
        <v>29</v>
      </c>
      <c r="K261" s="15" t="s">
        <v>212</v>
      </c>
      <c r="L261" s="7"/>
      <c r="M261" s="2"/>
      <c r="N261" s="2"/>
      <c r="O261" s="29">
        <f>(IF(AND(J261&gt;0,J261&lt;=I261),J261,I261)*(L261-M261+N261))</f>
        <v>0</v>
      </c>
      <c r="P261" s="12"/>
      <c r="Q261" s="2"/>
      <c r="R261" s="2"/>
    </row>
    <row r="262" spans="1:18" ht="27">
      <c r="A262">
        <v>13</v>
      </c>
      <c r="B262">
        <v>57</v>
      </c>
      <c r="C262">
        <v>2020</v>
      </c>
      <c r="D262">
        <v>246</v>
      </c>
      <c r="G262" s="15">
        <v>246</v>
      </c>
      <c r="H262" s="20" t="s">
        <v>101</v>
      </c>
      <c r="I262" s="23">
        <v>250</v>
      </c>
      <c r="J262" s="23" t="s">
        <v>29</v>
      </c>
      <c r="K262" s="15" t="s">
        <v>212</v>
      </c>
      <c r="L262" s="7"/>
      <c r="M262" s="2"/>
      <c r="N262" s="2"/>
      <c r="O262" s="29">
        <f>(IF(AND(J262&gt;0,J262&lt;=I262),J262,I262)*(L262-M262+N262))</f>
        <v>0</v>
      </c>
      <c r="P262" s="12"/>
      <c r="Q262" s="2"/>
      <c r="R262" s="2"/>
    </row>
    <row r="263" spans="1:18" ht="27">
      <c r="A263">
        <v>13</v>
      </c>
      <c r="B263">
        <v>57</v>
      </c>
      <c r="C263">
        <v>2020</v>
      </c>
      <c r="D263">
        <v>247</v>
      </c>
      <c r="G263" s="15">
        <v>247</v>
      </c>
      <c r="H263" s="20" t="s">
        <v>102</v>
      </c>
      <c r="I263" s="23">
        <v>4000</v>
      </c>
      <c r="J263" s="23" t="s">
        <v>29</v>
      </c>
      <c r="K263" s="15" t="s">
        <v>212</v>
      </c>
      <c r="L263" s="7"/>
      <c r="M263" s="2"/>
      <c r="N263" s="2"/>
      <c r="O263" s="29">
        <f>(IF(AND(J263&gt;0,J263&lt;=I263),J263,I263)*(L263-M263+N263))</f>
        <v>0</v>
      </c>
      <c r="P263" s="12"/>
      <c r="Q263" s="2"/>
      <c r="R263" s="2"/>
    </row>
    <row r="264" spans="1:18" ht="27">
      <c r="A264">
        <v>13</v>
      </c>
      <c r="B264">
        <v>57</v>
      </c>
      <c r="C264">
        <v>2020</v>
      </c>
      <c r="D264">
        <v>248</v>
      </c>
      <c r="G264" s="15">
        <v>248</v>
      </c>
      <c r="H264" s="20" t="s">
        <v>103</v>
      </c>
      <c r="I264" s="23">
        <v>50</v>
      </c>
      <c r="J264" s="23" t="s">
        <v>63</v>
      </c>
      <c r="K264" s="15" t="s">
        <v>212</v>
      </c>
      <c r="L264" s="7"/>
      <c r="M264" s="2"/>
      <c r="N264" s="2"/>
      <c r="O264" s="29">
        <f>(IF(AND(J264&gt;0,J264&lt;=I264),J264,I264)*(L264-M264+N264))</f>
        <v>0</v>
      </c>
      <c r="P264" s="12"/>
      <c r="Q264" s="2"/>
      <c r="R264" s="2"/>
    </row>
    <row r="265" spans="1:18" ht="27">
      <c r="A265">
        <v>13</v>
      </c>
      <c r="B265">
        <v>57</v>
      </c>
      <c r="C265">
        <v>2020</v>
      </c>
      <c r="D265">
        <v>249</v>
      </c>
      <c r="G265" s="15">
        <v>249</v>
      </c>
      <c r="H265" s="20" t="s">
        <v>104</v>
      </c>
      <c r="I265" s="23">
        <v>60</v>
      </c>
      <c r="J265" s="23" t="s">
        <v>29</v>
      </c>
      <c r="K265" s="15" t="s">
        <v>212</v>
      </c>
      <c r="L265" s="7"/>
      <c r="M265" s="2"/>
      <c r="N265" s="2"/>
      <c r="O265" s="29">
        <f>(IF(AND(J265&gt;0,J265&lt;=I265),J265,I265)*(L265-M265+N265))</f>
        <v>0</v>
      </c>
      <c r="P265" s="12"/>
      <c r="Q265" s="2"/>
      <c r="R265" s="2"/>
    </row>
    <row r="266" spans="1:18" ht="27">
      <c r="A266">
        <v>13</v>
      </c>
      <c r="B266">
        <v>57</v>
      </c>
      <c r="C266">
        <v>2020</v>
      </c>
      <c r="D266">
        <v>250</v>
      </c>
      <c r="G266" s="15">
        <v>250</v>
      </c>
      <c r="H266" s="20" t="s">
        <v>105</v>
      </c>
      <c r="I266" s="23">
        <v>4000</v>
      </c>
      <c r="J266" s="23" t="s">
        <v>29</v>
      </c>
      <c r="K266" s="15" t="s">
        <v>212</v>
      </c>
      <c r="L266" s="7"/>
      <c r="M266" s="2"/>
      <c r="N266" s="2"/>
      <c r="O266" s="29">
        <f>(IF(AND(J266&gt;0,J266&lt;=I266),J266,I266)*(L266-M266+N266))</f>
        <v>0</v>
      </c>
      <c r="P266" s="12"/>
      <c r="Q266" s="2"/>
      <c r="R266" s="2"/>
    </row>
    <row r="267" spans="1:18" ht="27">
      <c r="A267">
        <v>13</v>
      </c>
      <c r="B267">
        <v>57</v>
      </c>
      <c r="C267">
        <v>2020</v>
      </c>
      <c r="D267">
        <v>251</v>
      </c>
      <c r="G267" s="15">
        <v>251</v>
      </c>
      <c r="H267" s="20" t="s">
        <v>106</v>
      </c>
      <c r="I267" s="23">
        <v>2750</v>
      </c>
      <c r="J267" s="23" t="s">
        <v>29</v>
      </c>
      <c r="K267" s="15" t="s">
        <v>212</v>
      </c>
      <c r="L267" s="7"/>
      <c r="M267" s="2"/>
      <c r="N267" s="2"/>
      <c r="O267" s="29">
        <f>(IF(AND(J267&gt;0,J267&lt;=I267),J267,I267)*(L267-M267+N267))</f>
        <v>0</v>
      </c>
      <c r="P267" s="12"/>
      <c r="Q267" s="2"/>
      <c r="R267" s="2"/>
    </row>
    <row r="268" spans="1:18" ht="27">
      <c r="A268">
        <v>13</v>
      </c>
      <c r="B268">
        <v>57</v>
      </c>
      <c r="C268">
        <v>2020</v>
      </c>
      <c r="D268">
        <v>252</v>
      </c>
      <c r="G268" s="15">
        <v>252</v>
      </c>
      <c r="H268" s="20" t="s">
        <v>107</v>
      </c>
      <c r="I268" s="23">
        <v>1500</v>
      </c>
      <c r="J268" s="23" t="s">
        <v>29</v>
      </c>
      <c r="K268" s="15" t="s">
        <v>212</v>
      </c>
      <c r="L268" s="7"/>
      <c r="M268" s="2"/>
      <c r="N268" s="2"/>
      <c r="O268" s="29">
        <f>(IF(AND(J268&gt;0,J268&lt;=I268),J268,I268)*(L268-M268+N268))</f>
        <v>0</v>
      </c>
      <c r="P268" s="12"/>
      <c r="Q268" s="2"/>
      <c r="R268" s="2"/>
    </row>
    <row r="269" spans="1:18" ht="40.5">
      <c r="A269">
        <v>13</v>
      </c>
      <c r="B269">
        <v>57</v>
      </c>
      <c r="C269">
        <v>2020</v>
      </c>
      <c r="D269">
        <v>253</v>
      </c>
      <c r="G269" s="15">
        <v>253</v>
      </c>
      <c r="H269" s="20" t="s">
        <v>108</v>
      </c>
      <c r="I269" s="23">
        <v>40</v>
      </c>
      <c r="J269" s="23" t="s">
        <v>65</v>
      </c>
      <c r="K269" s="15" t="s">
        <v>212</v>
      </c>
      <c r="L269" s="7"/>
      <c r="M269" s="2"/>
      <c r="N269" s="2"/>
      <c r="O269" s="29">
        <f>(IF(AND(J269&gt;0,J269&lt;=I269),J269,I269)*(L269-M269+N269))</f>
        <v>0</v>
      </c>
      <c r="P269" s="12"/>
      <c r="Q269" s="2"/>
      <c r="R269" s="2"/>
    </row>
    <row r="270" spans="1:18" ht="40.5">
      <c r="A270">
        <v>13</v>
      </c>
      <c r="B270">
        <v>57</v>
      </c>
      <c r="C270">
        <v>2020</v>
      </c>
      <c r="D270">
        <v>254</v>
      </c>
      <c r="G270" s="15">
        <v>254</v>
      </c>
      <c r="H270" s="20" t="s">
        <v>109</v>
      </c>
      <c r="I270" s="23">
        <v>15</v>
      </c>
      <c r="J270" s="23" t="s">
        <v>65</v>
      </c>
      <c r="K270" s="15" t="s">
        <v>212</v>
      </c>
      <c r="L270" s="7"/>
      <c r="M270" s="2"/>
      <c r="N270" s="2"/>
      <c r="O270" s="29">
        <f>(IF(AND(J270&gt;0,J270&lt;=I270),J270,I270)*(L270-M270+N270))</f>
        <v>0</v>
      </c>
      <c r="P270" s="12"/>
      <c r="Q270" s="2"/>
      <c r="R270" s="2"/>
    </row>
    <row r="271" spans="1:18" ht="27">
      <c r="A271">
        <v>13</v>
      </c>
      <c r="B271">
        <v>57</v>
      </c>
      <c r="C271">
        <v>2020</v>
      </c>
      <c r="D271">
        <v>255</v>
      </c>
      <c r="G271" s="15">
        <v>255</v>
      </c>
      <c r="H271" s="20" t="s">
        <v>110</v>
      </c>
      <c r="I271" s="23">
        <v>5</v>
      </c>
      <c r="J271" s="23" t="s">
        <v>65</v>
      </c>
      <c r="K271" s="15" t="s">
        <v>212</v>
      </c>
      <c r="L271" s="7"/>
      <c r="M271" s="2"/>
      <c r="N271" s="2"/>
      <c r="O271" s="29">
        <f>(IF(AND(J271&gt;0,J271&lt;=I271),J271,I271)*(L271-M271+N271))</f>
        <v>0</v>
      </c>
      <c r="P271" s="12"/>
      <c r="Q271" s="2"/>
      <c r="R271" s="2"/>
    </row>
    <row r="272" spans="1:18" ht="27">
      <c r="A272">
        <v>13</v>
      </c>
      <c r="B272">
        <v>57</v>
      </c>
      <c r="C272">
        <v>2020</v>
      </c>
      <c r="D272">
        <v>256</v>
      </c>
      <c r="G272" s="15">
        <v>256</v>
      </c>
      <c r="H272" s="20" t="s">
        <v>111</v>
      </c>
      <c r="I272" s="23">
        <v>250</v>
      </c>
      <c r="J272" s="23" t="s">
        <v>29</v>
      </c>
      <c r="K272" s="15" t="s">
        <v>212</v>
      </c>
      <c r="L272" s="7"/>
      <c r="M272" s="2"/>
      <c r="N272" s="2"/>
      <c r="O272" s="29">
        <f>(IF(AND(J272&gt;0,J272&lt;=I272),J272,I272)*(L272-M272+N272))</f>
        <v>0</v>
      </c>
      <c r="P272" s="12"/>
      <c r="Q272" s="2"/>
      <c r="R272" s="2"/>
    </row>
    <row r="273" spans="1:18" ht="27">
      <c r="A273">
        <v>13</v>
      </c>
      <c r="B273">
        <v>57</v>
      </c>
      <c r="C273">
        <v>2020</v>
      </c>
      <c r="D273">
        <v>257</v>
      </c>
      <c r="G273" s="15">
        <v>257</v>
      </c>
      <c r="H273" s="20" t="s">
        <v>112</v>
      </c>
      <c r="I273" s="23">
        <v>300</v>
      </c>
      <c r="J273" s="23" t="s">
        <v>29</v>
      </c>
      <c r="K273" s="15" t="s">
        <v>212</v>
      </c>
      <c r="L273" s="7"/>
      <c r="M273" s="2"/>
      <c r="N273" s="2"/>
      <c r="O273" s="29">
        <f>(IF(AND(J273&gt;0,J273&lt;=I273),J273,I273)*(L273-M273+N273))</f>
        <v>0</v>
      </c>
      <c r="P273" s="12"/>
      <c r="Q273" s="2"/>
      <c r="R273" s="2"/>
    </row>
    <row r="274" spans="1:18" ht="40.5">
      <c r="A274">
        <v>13</v>
      </c>
      <c r="B274">
        <v>57</v>
      </c>
      <c r="C274">
        <v>2020</v>
      </c>
      <c r="D274">
        <v>258</v>
      </c>
      <c r="G274" s="15">
        <v>258</v>
      </c>
      <c r="H274" s="20" t="s">
        <v>113</v>
      </c>
      <c r="I274" s="23">
        <v>1500</v>
      </c>
      <c r="J274" s="23" t="s">
        <v>29</v>
      </c>
      <c r="K274" s="15" t="s">
        <v>212</v>
      </c>
      <c r="L274" s="7"/>
      <c r="M274" s="2"/>
      <c r="N274" s="2"/>
      <c r="O274" s="29">
        <f>(IF(AND(J274&gt;0,J274&lt;=I274),J274,I274)*(L274-M274+N274))</f>
        <v>0</v>
      </c>
      <c r="P274" s="12"/>
      <c r="Q274" s="2"/>
      <c r="R274" s="2"/>
    </row>
    <row r="275" spans="1:18" ht="40.5">
      <c r="A275">
        <v>13</v>
      </c>
      <c r="B275">
        <v>57</v>
      </c>
      <c r="C275">
        <v>2020</v>
      </c>
      <c r="D275">
        <v>259</v>
      </c>
      <c r="G275" s="15">
        <v>259</v>
      </c>
      <c r="H275" s="20" t="s">
        <v>114</v>
      </c>
      <c r="I275" s="23">
        <v>40</v>
      </c>
      <c r="J275" s="23" t="s">
        <v>25</v>
      </c>
      <c r="K275" s="15" t="s">
        <v>212</v>
      </c>
      <c r="L275" s="7"/>
      <c r="M275" s="2"/>
      <c r="N275" s="2"/>
      <c r="O275" s="29">
        <f>(IF(AND(J275&gt;0,J275&lt;=I275),J275,I275)*(L275-M275+N275))</f>
        <v>0</v>
      </c>
      <c r="P275" s="12"/>
      <c r="Q275" s="2"/>
      <c r="R275" s="2"/>
    </row>
    <row r="276" spans="1:18" ht="27">
      <c r="A276">
        <v>13</v>
      </c>
      <c r="B276">
        <v>57</v>
      </c>
      <c r="C276">
        <v>2020</v>
      </c>
      <c r="D276">
        <v>260</v>
      </c>
      <c r="G276" s="15">
        <v>260</v>
      </c>
      <c r="H276" s="20" t="s">
        <v>115</v>
      </c>
      <c r="I276" s="23">
        <v>500</v>
      </c>
      <c r="J276" s="23" t="s">
        <v>29</v>
      </c>
      <c r="K276" s="15" t="s">
        <v>212</v>
      </c>
      <c r="L276" s="7"/>
      <c r="M276" s="2"/>
      <c r="N276" s="2"/>
      <c r="O276" s="29">
        <f>(IF(AND(J276&gt;0,J276&lt;=I276),J276,I276)*(L276-M276+N276))</f>
        <v>0</v>
      </c>
      <c r="P276" s="12"/>
      <c r="Q276" s="2"/>
      <c r="R276" s="2"/>
    </row>
    <row r="277" spans="1:18" ht="40.5">
      <c r="A277">
        <v>13</v>
      </c>
      <c r="B277">
        <v>57</v>
      </c>
      <c r="C277">
        <v>2020</v>
      </c>
      <c r="D277">
        <v>261</v>
      </c>
      <c r="G277" s="15">
        <v>261</v>
      </c>
      <c r="H277" s="20" t="s">
        <v>116</v>
      </c>
      <c r="I277" s="23">
        <v>25</v>
      </c>
      <c r="J277" s="23" t="s">
        <v>25</v>
      </c>
      <c r="K277" s="15" t="s">
        <v>212</v>
      </c>
      <c r="L277" s="7"/>
      <c r="M277" s="2"/>
      <c r="N277" s="2"/>
      <c r="O277" s="29">
        <f>(IF(AND(J277&gt;0,J277&lt;=I277),J277,I277)*(L277-M277+N277))</f>
        <v>0</v>
      </c>
      <c r="P277" s="12"/>
      <c r="Q277" s="2"/>
      <c r="R277" s="2"/>
    </row>
    <row r="278" spans="1:18" ht="27">
      <c r="A278">
        <v>13</v>
      </c>
      <c r="B278">
        <v>57</v>
      </c>
      <c r="C278">
        <v>2020</v>
      </c>
      <c r="D278">
        <v>262</v>
      </c>
      <c r="G278" s="15">
        <v>262</v>
      </c>
      <c r="H278" s="20" t="s">
        <v>117</v>
      </c>
      <c r="I278" s="23">
        <v>100</v>
      </c>
      <c r="J278" s="23" t="s">
        <v>63</v>
      </c>
      <c r="K278" s="15" t="s">
        <v>212</v>
      </c>
      <c r="L278" s="7"/>
      <c r="M278" s="2"/>
      <c r="N278" s="2"/>
      <c r="O278" s="29">
        <f>(IF(AND(J278&gt;0,J278&lt;=I278),J278,I278)*(L278-M278+N278))</f>
        <v>0</v>
      </c>
      <c r="P278" s="12"/>
      <c r="Q278" s="2"/>
      <c r="R278" s="2"/>
    </row>
    <row r="279" spans="1:18" ht="27">
      <c r="A279">
        <v>13</v>
      </c>
      <c r="B279">
        <v>57</v>
      </c>
      <c r="C279">
        <v>2020</v>
      </c>
      <c r="D279">
        <v>263</v>
      </c>
      <c r="G279" s="15">
        <v>263</v>
      </c>
      <c r="H279" s="20" t="s">
        <v>118</v>
      </c>
      <c r="I279" s="23">
        <v>250</v>
      </c>
      <c r="J279" s="23" t="s">
        <v>29</v>
      </c>
      <c r="K279" s="15" t="s">
        <v>212</v>
      </c>
      <c r="L279" s="7"/>
      <c r="M279" s="2"/>
      <c r="N279" s="2"/>
      <c r="O279" s="29">
        <f>(IF(AND(J279&gt;0,J279&lt;=I279),J279,I279)*(L279-M279+N279))</f>
        <v>0</v>
      </c>
      <c r="P279" s="12"/>
      <c r="Q279" s="2"/>
      <c r="R279" s="2"/>
    </row>
    <row r="280" spans="1:18" ht="27">
      <c r="A280">
        <v>13</v>
      </c>
      <c r="B280">
        <v>57</v>
      </c>
      <c r="C280">
        <v>2020</v>
      </c>
      <c r="D280">
        <v>264</v>
      </c>
      <c r="G280" s="15">
        <v>264</v>
      </c>
      <c r="H280" s="20" t="s">
        <v>119</v>
      </c>
      <c r="I280" s="23">
        <v>500</v>
      </c>
      <c r="J280" s="23" t="s">
        <v>29</v>
      </c>
      <c r="K280" s="15" t="s">
        <v>212</v>
      </c>
      <c r="L280" s="7"/>
      <c r="M280" s="2"/>
      <c r="N280" s="2"/>
      <c r="O280" s="29">
        <f>(IF(AND(J280&gt;0,J280&lt;=I280),J280,I280)*(L280-M280+N280))</f>
        <v>0</v>
      </c>
      <c r="P280" s="12"/>
      <c r="Q280" s="2"/>
      <c r="R280" s="2"/>
    </row>
    <row r="281" spans="1:18" ht="27">
      <c r="A281">
        <v>13</v>
      </c>
      <c r="B281">
        <v>57</v>
      </c>
      <c r="C281">
        <v>2020</v>
      </c>
      <c r="D281">
        <v>265</v>
      </c>
      <c r="G281" s="15">
        <v>265</v>
      </c>
      <c r="H281" s="20" t="s">
        <v>120</v>
      </c>
      <c r="I281" s="23">
        <v>7</v>
      </c>
      <c r="J281" s="23" t="s">
        <v>25</v>
      </c>
      <c r="K281" s="15" t="s">
        <v>212</v>
      </c>
      <c r="L281" s="7"/>
      <c r="M281" s="2"/>
      <c r="N281" s="2"/>
      <c r="O281" s="29">
        <f>(IF(AND(J281&gt;0,J281&lt;=I281),J281,I281)*(L281-M281+N281))</f>
        <v>0</v>
      </c>
      <c r="P281" s="12"/>
      <c r="Q281" s="2"/>
      <c r="R281" s="2"/>
    </row>
    <row r="282" spans="1:18" ht="40.5">
      <c r="A282">
        <v>13</v>
      </c>
      <c r="B282">
        <v>57</v>
      </c>
      <c r="C282">
        <v>2020</v>
      </c>
      <c r="D282">
        <v>266</v>
      </c>
      <c r="G282" s="15">
        <v>266</v>
      </c>
      <c r="H282" s="20" t="s">
        <v>121</v>
      </c>
      <c r="I282" s="23">
        <v>5</v>
      </c>
      <c r="J282" s="23" t="s">
        <v>25</v>
      </c>
      <c r="K282" s="15" t="s">
        <v>212</v>
      </c>
      <c r="L282" s="7"/>
      <c r="M282" s="2"/>
      <c r="N282" s="2"/>
      <c r="O282" s="29">
        <f>(IF(AND(J282&gt;0,J282&lt;=I282),J282,I282)*(L282-M282+N282))</f>
        <v>0</v>
      </c>
      <c r="P282" s="12"/>
      <c r="Q282" s="2"/>
      <c r="R282" s="2"/>
    </row>
    <row r="283" spans="1:18" ht="27">
      <c r="A283">
        <v>13</v>
      </c>
      <c r="B283">
        <v>57</v>
      </c>
      <c r="C283">
        <v>2020</v>
      </c>
      <c r="D283">
        <v>267</v>
      </c>
      <c r="G283" s="15">
        <v>267</v>
      </c>
      <c r="H283" s="20" t="s">
        <v>122</v>
      </c>
      <c r="I283" s="23">
        <v>500</v>
      </c>
      <c r="J283" s="23" t="s">
        <v>63</v>
      </c>
      <c r="K283" s="15" t="s">
        <v>212</v>
      </c>
      <c r="L283" s="7"/>
      <c r="M283" s="2"/>
      <c r="N283" s="2"/>
      <c r="O283" s="29">
        <f>(IF(AND(J283&gt;0,J283&lt;=I283),J283,I283)*(L283-M283+N283))</f>
        <v>0</v>
      </c>
      <c r="P283" s="12"/>
      <c r="Q283" s="2"/>
      <c r="R283" s="2"/>
    </row>
    <row r="284" spans="1:18" ht="27">
      <c r="A284">
        <v>13</v>
      </c>
      <c r="B284">
        <v>57</v>
      </c>
      <c r="C284">
        <v>2020</v>
      </c>
      <c r="D284">
        <v>268</v>
      </c>
      <c r="G284" s="15">
        <v>268</v>
      </c>
      <c r="H284" s="20" t="s">
        <v>123</v>
      </c>
      <c r="I284" s="23">
        <v>3000</v>
      </c>
      <c r="J284" s="23" t="s">
        <v>63</v>
      </c>
      <c r="K284" s="15" t="s">
        <v>212</v>
      </c>
      <c r="L284" s="7"/>
      <c r="M284" s="2"/>
      <c r="N284" s="2"/>
      <c r="O284" s="29">
        <f>(IF(AND(J284&gt;0,J284&lt;=I284),J284,I284)*(L284-M284+N284))</f>
        <v>0</v>
      </c>
      <c r="P284" s="12"/>
      <c r="Q284" s="2"/>
      <c r="R284" s="2"/>
    </row>
    <row r="285" spans="1:18" ht="40.5">
      <c r="A285">
        <v>13</v>
      </c>
      <c r="B285">
        <v>57</v>
      </c>
      <c r="C285">
        <v>2020</v>
      </c>
      <c r="D285">
        <v>269</v>
      </c>
      <c r="G285" s="15">
        <v>269</v>
      </c>
      <c r="H285" s="20" t="s">
        <v>124</v>
      </c>
      <c r="I285" s="23">
        <v>2</v>
      </c>
      <c r="J285" s="23" t="s">
        <v>98</v>
      </c>
      <c r="K285" s="15" t="s">
        <v>212</v>
      </c>
      <c r="L285" s="7"/>
      <c r="M285" s="2"/>
      <c r="N285" s="2"/>
      <c r="O285" s="29">
        <f>(IF(AND(J285&gt;0,J285&lt;=I285),J285,I285)*(L285-M285+N285))</f>
        <v>0</v>
      </c>
      <c r="P285" s="12"/>
      <c r="Q285" s="2"/>
      <c r="R285" s="2"/>
    </row>
    <row r="286" spans="1:18" ht="40.5">
      <c r="A286">
        <v>13</v>
      </c>
      <c r="B286">
        <v>57</v>
      </c>
      <c r="C286">
        <v>2020</v>
      </c>
      <c r="D286">
        <v>270</v>
      </c>
      <c r="G286" s="15">
        <v>270</v>
      </c>
      <c r="H286" s="20" t="s">
        <v>125</v>
      </c>
      <c r="I286" s="23">
        <v>4</v>
      </c>
      <c r="J286" s="23" t="s">
        <v>25</v>
      </c>
      <c r="K286" s="15" t="s">
        <v>212</v>
      </c>
      <c r="L286" s="7"/>
      <c r="M286" s="2"/>
      <c r="N286" s="2"/>
      <c r="O286" s="29">
        <f>(IF(AND(J286&gt;0,J286&lt;=I286),J286,I286)*(L286-M286+N286))</f>
        <v>0</v>
      </c>
      <c r="P286" s="12"/>
      <c r="Q286" s="2"/>
      <c r="R286" s="2"/>
    </row>
    <row r="287" spans="1:18" ht="27">
      <c r="A287">
        <v>13</v>
      </c>
      <c r="B287">
        <v>57</v>
      </c>
      <c r="C287">
        <v>2020</v>
      </c>
      <c r="D287">
        <v>271</v>
      </c>
      <c r="G287" s="15">
        <v>271</v>
      </c>
      <c r="H287" s="20" t="s">
        <v>126</v>
      </c>
      <c r="I287" s="23">
        <v>1500</v>
      </c>
      <c r="J287" s="23" t="s">
        <v>29</v>
      </c>
      <c r="K287" s="15" t="s">
        <v>212</v>
      </c>
      <c r="L287" s="7"/>
      <c r="M287" s="2"/>
      <c r="N287" s="2"/>
      <c r="O287" s="29">
        <f>(IF(AND(J287&gt;0,J287&lt;=I287),J287,I287)*(L287-M287+N287))</f>
        <v>0</v>
      </c>
      <c r="P287" s="12"/>
      <c r="Q287" s="2"/>
      <c r="R287" s="2"/>
    </row>
    <row r="288" spans="1:18" ht="54">
      <c r="A288">
        <v>13</v>
      </c>
      <c r="B288">
        <v>57</v>
      </c>
      <c r="C288">
        <v>2020</v>
      </c>
      <c r="D288">
        <v>272</v>
      </c>
      <c r="G288" s="15">
        <v>272</v>
      </c>
      <c r="H288" s="20" t="s">
        <v>127</v>
      </c>
      <c r="I288" s="23">
        <v>8</v>
      </c>
      <c r="J288" s="23" t="s">
        <v>128</v>
      </c>
      <c r="K288" s="15" t="s">
        <v>212</v>
      </c>
      <c r="L288" s="7"/>
      <c r="M288" s="2"/>
      <c r="N288" s="2"/>
      <c r="O288" s="29">
        <f>(IF(AND(J288&gt;0,J288&lt;=I288),J288,I288)*(L288-M288+N288))</f>
        <v>0</v>
      </c>
      <c r="P288" s="12"/>
      <c r="Q288" s="2"/>
      <c r="R288" s="2"/>
    </row>
    <row r="289" spans="1:18" ht="40.5">
      <c r="A289">
        <v>13</v>
      </c>
      <c r="B289">
        <v>57</v>
      </c>
      <c r="C289">
        <v>2020</v>
      </c>
      <c r="D289">
        <v>273</v>
      </c>
      <c r="G289" s="15">
        <v>273</v>
      </c>
      <c r="H289" s="20" t="s">
        <v>129</v>
      </c>
      <c r="I289" s="23">
        <v>100</v>
      </c>
      <c r="J289" s="23" t="s">
        <v>25</v>
      </c>
      <c r="K289" s="15" t="s">
        <v>212</v>
      </c>
      <c r="L289" s="7"/>
      <c r="M289" s="2"/>
      <c r="N289" s="2"/>
      <c r="O289" s="29">
        <f>(IF(AND(J289&gt;0,J289&lt;=I289),J289,I289)*(L289-M289+N289))</f>
        <v>0</v>
      </c>
      <c r="P289" s="12"/>
      <c r="Q289" s="2"/>
      <c r="R289" s="2"/>
    </row>
    <row r="290" spans="1:18" ht="27">
      <c r="A290">
        <v>13</v>
      </c>
      <c r="B290">
        <v>57</v>
      </c>
      <c r="C290">
        <v>2020</v>
      </c>
      <c r="D290">
        <v>274</v>
      </c>
      <c r="G290" s="15">
        <v>274</v>
      </c>
      <c r="H290" s="20" t="s">
        <v>130</v>
      </c>
      <c r="I290" s="23">
        <v>2000</v>
      </c>
      <c r="J290" s="23" t="s">
        <v>29</v>
      </c>
      <c r="K290" s="15" t="s">
        <v>212</v>
      </c>
      <c r="L290" s="7"/>
      <c r="M290" s="2"/>
      <c r="N290" s="2"/>
      <c r="O290" s="29">
        <f>(IF(AND(J290&gt;0,J290&lt;=I290),J290,I290)*(L290-M290+N290))</f>
        <v>0</v>
      </c>
      <c r="P290" s="12"/>
      <c r="Q290" s="2"/>
      <c r="R290" s="2"/>
    </row>
    <row r="291" spans="1:18" ht="40.5">
      <c r="A291">
        <v>13</v>
      </c>
      <c r="B291">
        <v>57</v>
      </c>
      <c r="C291">
        <v>2020</v>
      </c>
      <c r="D291">
        <v>275</v>
      </c>
      <c r="G291" s="15">
        <v>275</v>
      </c>
      <c r="H291" s="20" t="s">
        <v>131</v>
      </c>
      <c r="I291" s="23">
        <v>5</v>
      </c>
      <c r="J291" s="23" t="s">
        <v>25</v>
      </c>
      <c r="K291" s="15" t="s">
        <v>212</v>
      </c>
      <c r="L291" s="7"/>
      <c r="M291" s="2"/>
      <c r="N291" s="2"/>
      <c r="O291" s="29">
        <f>(IF(AND(J291&gt;0,J291&lt;=I291),J291,I291)*(L291-M291+N291))</f>
        <v>0</v>
      </c>
      <c r="P291" s="12"/>
      <c r="Q291" s="2"/>
      <c r="R291" s="2"/>
    </row>
    <row r="292" spans="1:18" ht="54">
      <c r="A292">
        <v>13</v>
      </c>
      <c r="B292">
        <v>57</v>
      </c>
      <c r="C292">
        <v>2020</v>
      </c>
      <c r="D292">
        <v>276</v>
      </c>
      <c r="G292" s="15">
        <v>276</v>
      </c>
      <c r="H292" s="20" t="s">
        <v>132</v>
      </c>
      <c r="I292" s="23">
        <v>5</v>
      </c>
      <c r="J292" s="23" t="s">
        <v>65</v>
      </c>
      <c r="K292" s="15" t="s">
        <v>212</v>
      </c>
      <c r="L292" s="7"/>
      <c r="M292" s="2"/>
      <c r="N292" s="2"/>
      <c r="O292" s="29">
        <f>(IF(AND(J292&gt;0,J292&lt;=I292),J292,I292)*(L292-M292+N292))</f>
        <v>0</v>
      </c>
      <c r="P292" s="12"/>
      <c r="Q292" s="2"/>
      <c r="R292" s="2"/>
    </row>
    <row r="293" spans="1:18" ht="27">
      <c r="A293">
        <v>13</v>
      </c>
      <c r="B293">
        <v>57</v>
      </c>
      <c r="C293">
        <v>2020</v>
      </c>
      <c r="D293">
        <v>277</v>
      </c>
      <c r="G293" s="15">
        <v>277</v>
      </c>
      <c r="H293" s="20" t="s">
        <v>133</v>
      </c>
      <c r="I293" s="23">
        <v>300</v>
      </c>
      <c r="J293" s="23" t="s">
        <v>134</v>
      </c>
      <c r="K293" s="15" t="s">
        <v>212</v>
      </c>
      <c r="L293" s="7"/>
      <c r="M293" s="2"/>
      <c r="N293" s="2"/>
      <c r="O293" s="29">
        <f>(IF(AND(J293&gt;0,J293&lt;=I293),J293,I293)*(L293-M293+N293))</f>
        <v>0</v>
      </c>
      <c r="P293" s="12"/>
      <c r="Q293" s="2"/>
      <c r="R293" s="2"/>
    </row>
    <row r="294" spans="1:18" ht="27">
      <c r="A294">
        <v>13</v>
      </c>
      <c r="B294">
        <v>57</v>
      </c>
      <c r="C294">
        <v>2020</v>
      </c>
      <c r="D294">
        <v>278</v>
      </c>
      <c r="G294" s="15">
        <v>278</v>
      </c>
      <c r="H294" s="20" t="s">
        <v>135</v>
      </c>
      <c r="I294" s="23">
        <v>5000</v>
      </c>
      <c r="J294" s="23" t="s">
        <v>29</v>
      </c>
      <c r="K294" s="15" t="s">
        <v>212</v>
      </c>
      <c r="L294" s="7"/>
      <c r="M294" s="2"/>
      <c r="N294" s="2"/>
      <c r="O294" s="29">
        <f>(IF(AND(J294&gt;0,J294&lt;=I294),J294,I294)*(L294-M294+N294))</f>
        <v>0</v>
      </c>
      <c r="P294" s="12"/>
      <c r="Q294" s="2"/>
      <c r="R294" s="2"/>
    </row>
    <row r="295" spans="1:18" ht="27">
      <c r="A295">
        <v>13</v>
      </c>
      <c r="B295">
        <v>57</v>
      </c>
      <c r="C295">
        <v>2020</v>
      </c>
      <c r="D295">
        <v>279</v>
      </c>
      <c r="G295" s="15">
        <v>279</v>
      </c>
      <c r="H295" s="20" t="s">
        <v>136</v>
      </c>
      <c r="I295" s="23">
        <v>1500</v>
      </c>
      <c r="J295" s="23" t="s">
        <v>29</v>
      </c>
      <c r="K295" s="15" t="s">
        <v>212</v>
      </c>
      <c r="L295" s="7"/>
      <c r="M295" s="2"/>
      <c r="N295" s="2"/>
      <c r="O295" s="29">
        <f>(IF(AND(J295&gt;0,J295&lt;=I295),J295,I295)*(L295-M295+N295))</f>
        <v>0</v>
      </c>
      <c r="P295" s="12"/>
      <c r="Q295" s="2"/>
      <c r="R295" s="2"/>
    </row>
    <row r="296" spans="1:18" ht="27">
      <c r="A296">
        <v>13</v>
      </c>
      <c r="B296">
        <v>57</v>
      </c>
      <c r="C296">
        <v>2020</v>
      </c>
      <c r="D296">
        <v>280</v>
      </c>
      <c r="G296" s="15">
        <v>280</v>
      </c>
      <c r="H296" s="20" t="s">
        <v>137</v>
      </c>
      <c r="I296" s="23">
        <v>15</v>
      </c>
      <c r="J296" s="23" t="s">
        <v>25</v>
      </c>
      <c r="K296" s="15" t="s">
        <v>212</v>
      </c>
      <c r="L296" s="7"/>
      <c r="M296" s="2"/>
      <c r="N296" s="2"/>
      <c r="O296" s="29">
        <f>(IF(AND(J296&gt;0,J296&lt;=I296),J296,I296)*(L296-M296+N296))</f>
        <v>0</v>
      </c>
      <c r="P296" s="12"/>
      <c r="Q296" s="2"/>
      <c r="R296" s="2"/>
    </row>
    <row r="297" spans="1:18" ht="27">
      <c r="A297">
        <v>13</v>
      </c>
      <c r="B297">
        <v>57</v>
      </c>
      <c r="C297">
        <v>2020</v>
      </c>
      <c r="D297">
        <v>281</v>
      </c>
      <c r="G297" s="15">
        <v>281</v>
      </c>
      <c r="H297" s="20" t="s">
        <v>138</v>
      </c>
      <c r="I297" s="23">
        <v>20</v>
      </c>
      <c r="J297" s="23" t="s">
        <v>139</v>
      </c>
      <c r="K297" s="15" t="s">
        <v>212</v>
      </c>
      <c r="L297" s="7"/>
      <c r="M297" s="2"/>
      <c r="N297" s="2"/>
      <c r="O297" s="29">
        <f>(IF(AND(J297&gt;0,J297&lt;=I297),J297,I297)*(L297-M297+N297))</f>
        <v>0</v>
      </c>
      <c r="P297" s="12"/>
      <c r="Q297" s="2"/>
      <c r="R297" s="2"/>
    </row>
    <row r="298" spans="1:18" ht="27">
      <c r="A298">
        <v>13</v>
      </c>
      <c r="B298">
        <v>57</v>
      </c>
      <c r="C298">
        <v>2020</v>
      </c>
      <c r="D298">
        <v>282</v>
      </c>
      <c r="G298" s="15">
        <v>282</v>
      </c>
      <c r="H298" s="20" t="s">
        <v>140</v>
      </c>
      <c r="I298" s="23">
        <v>150</v>
      </c>
      <c r="J298" s="23" t="s">
        <v>29</v>
      </c>
      <c r="K298" s="15" t="s">
        <v>212</v>
      </c>
      <c r="L298" s="7"/>
      <c r="M298" s="2"/>
      <c r="N298" s="2"/>
      <c r="O298" s="29">
        <f>(IF(AND(J298&gt;0,J298&lt;=I298),J298,I298)*(L298-M298+N298))</f>
        <v>0</v>
      </c>
      <c r="P298" s="12"/>
      <c r="Q298" s="2"/>
      <c r="R298" s="2"/>
    </row>
    <row r="299" spans="1:18" ht="27">
      <c r="A299">
        <v>13</v>
      </c>
      <c r="B299">
        <v>57</v>
      </c>
      <c r="C299">
        <v>2020</v>
      </c>
      <c r="D299">
        <v>283</v>
      </c>
      <c r="G299" s="15">
        <v>283</v>
      </c>
      <c r="H299" s="20" t="s">
        <v>141</v>
      </c>
      <c r="I299" s="23">
        <v>150</v>
      </c>
      <c r="J299" s="23" t="s">
        <v>29</v>
      </c>
      <c r="K299" s="15" t="s">
        <v>212</v>
      </c>
      <c r="L299" s="7"/>
      <c r="M299" s="2"/>
      <c r="N299" s="2"/>
      <c r="O299" s="29">
        <f>(IF(AND(J299&gt;0,J299&lt;=I299),J299,I299)*(L299-M299+N299))</f>
        <v>0</v>
      </c>
      <c r="P299" s="12"/>
      <c r="Q299" s="2"/>
      <c r="R299" s="2"/>
    </row>
    <row r="300" spans="1:18" ht="27">
      <c r="A300">
        <v>13</v>
      </c>
      <c r="B300">
        <v>57</v>
      </c>
      <c r="C300">
        <v>2020</v>
      </c>
      <c r="D300">
        <v>284</v>
      </c>
      <c r="G300" s="15">
        <v>284</v>
      </c>
      <c r="H300" s="20" t="s">
        <v>142</v>
      </c>
      <c r="I300" s="23">
        <v>1000</v>
      </c>
      <c r="J300" s="23" t="s">
        <v>29</v>
      </c>
      <c r="K300" s="15" t="s">
        <v>212</v>
      </c>
      <c r="L300" s="7"/>
      <c r="M300" s="2"/>
      <c r="N300" s="2"/>
      <c r="O300" s="29">
        <f>(IF(AND(J300&gt;0,J300&lt;=I300),J300,I300)*(L300-M300+N300))</f>
        <v>0</v>
      </c>
      <c r="P300" s="12"/>
      <c r="Q300" s="2"/>
      <c r="R300" s="2"/>
    </row>
    <row r="301" spans="1:18" ht="27">
      <c r="A301">
        <v>13</v>
      </c>
      <c r="B301">
        <v>57</v>
      </c>
      <c r="C301">
        <v>2020</v>
      </c>
      <c r="D301">
        <v>285</v>
      </c>
      <c r="G301" s="15">
        <v>285</v>
      </c>
      <c r="H301" s="20" t="s">
        <v>143</v>
      </c>
      <c r="I301" s="23">
        <v>25</v>
      </c>
      <c r="J301" s="23" t="s">
        <v>63</v>
      </c>
      <c r="K301" s="15" t="s">
        <v>212</v>
      </c>
      <c r="L301" s="7"/>
      <c r="M301" s="2"/>
      <c r="N301" s="2"/>
      <c r="O301" s="29">
        <f>(IF(AND(J301&gt;0,J301&lt;=I301),J301,I301)*(L301-M301+N301))</f>
        <v>0</v>
      </c>
      <c r="P301" s="12"/>
      <c r="Q301" s="2"/>
      <c r="R301" s="2"/>
    </row>
    <row r="302" spans="1:18" ht="27">
      <c r="A302">
        <v>13</v>
      </c>
      <c r="B302">
        <v>57</v>
      </c>
      <c r="C302">
        <v>2020</v>
      </c>
      <c r="D302">
        <v>286</v>
      </c>
      <c r="G302" s="15">
        <v>286</v>
      </c>
      <c r="H302" s="20" t="s">
        <v>144</v>
      </c>
      <c r="I302" s="23">
        <v>50</v>
      </c>
      <c r="J302" s="23" t="s">
        <v>29</v>
      </c>
      <c r="K302" s="15" t="s">
        <v>212</v>
      </c>
      <c r="L302" s="7"/>
      <c r="M302" s="2"/>
      <c r="N302" s="2"/>
      <c r="O302" s="29">
        <f>(IF(AND(J302&gt;0,J302&lt;=I302),J302,I302)*(L302-M302+N302))</f>
        <v>0</v>
      </c>
      <c r="P302" s="12"/>
      <c r="Q302" s="2"/>
      <c r="R302" s="2"/>
    </row>
    <row r="303" spans="1:18" ht="27">
      <c r="A303">
        <v>13</v>
      </c>
      <c r="B303">
        <v>57</v>
      </c>
      <c r="C303">
        <v>2020</v>
      </c>
      <c r="D303">
        <v>287</v>
      </c>
      <c r="G303" s="15">
        <v>287</v>
      </c>
      <c r="H303" s="20" t="s">
        <v>145</v>
      </c>
      <c r="I303" s="23">
        <v>1900</v>
      </c>
      <c r="J303" s="23" t="s">
        <v>29</v>
      </c>
      <c r="K303" s="15" t="s">
        <v>212</v>
      </c>
      <c r="L303" s="7"/>
      <c r="M303" s="2"/>
      <c r="N303" s="2"/>
      <c r="O303" s="29">
        <f>(IF(AND(J303&gt;0,J303&lt;=I303),J303,I303)*(L303-M303+N303))</f>
        <v>0</v>
      </c>
      <c r="P303" s="12"/>
      <c r="Q303" s="2"/>
      <c r="R303" s="2"/>
    </row>
    <row r="304" spans="1:18" ht="27">
      <c r="A304">
        <v>13</v>
      </c>
      <c r="B304">
        <v>57</v>
      </c>
      <c r="C304">
        <v>2020</v>
      </c>
      <c r="D304">
        <v>288</v>
      </c>
      <c r="G304" s="15">
        <v>288</v>
      </c>
      <c r="H304" s="20" t="s">
        <v>146</v>
      </c>
      <c r="I304" s="23">
        <v>150</v>
      </c>
      <c r="J304" s="23" t="s">
        <v>29</v>
      </c>
      <c r="K304" s="15" t="s">
        <v>212</v>
      </c>
      <c r="L304" s="7"/>
      <c r="M304" s="2"/>
      <c r="N304" s="2"/>
      <c r="O304" s="29">
        <f>(IF(AND(J304&gt;0,J304&lt;=I304),J304,I304)*(L304-M304+N304))</f>
        <v>0</v>
      </c>
      <c r="P304" s="12"/>
      <c r="Q304" s="2"/>
      <c r="R304" s="2"/>
    </row>
    <row r="305" spans="1:18" ht="27">
      <c r="A305">
        <v>13</v>
      </c>
      <c r="B305">
        <v>57</v>
      </c>
      <c r="C305">
        <v>2020</v>
      </c>
      <c r="D305">
        <v>289</v>
      </c>
      <c r="G305" s="15">
        <v>289</v>
      </c>
      <c r="H305" s="20" t="s">
        <v>147</v>
      </c>
      <c r="I305" s="23">
        <v>1500</v>
      </c>
      <c r="J305" s="23" t="s">
        <v>29</v>
      </c>
      <c r="K305" s="15" t="s">
        <v>212</v>
      </c>
      <c r="L305" s="7"/>
      <c r="M305" s="2"/>
      <c r="N305" s="2"/>
      <c r="O305" s="29">
        <f>(IF(AND(J305&gt;0,J305&lt;=I305),J305,I305)*(L305-M305+N305))</f>
        <v>0</v>
      </c>
      <c r="P305" s="12"/>
      <c r="Q305" s="2"/>
      <c r="R305" s="2"/>
    </row>
    <row r="306" spans="1:18" ht="27">
      <c r="A306">
        <v>13</v>
      </c>
      <c r="B306">
        <v>57</v>
      </c>
      <c r="C306">
        <v>2020</v>
      </c>
      <c r="D306">
        <v>290</v>
      </c>
      <c r="G306" s="15">
        <v>290</v>
      </c>
      <c r="H306" s="20" t="s">
        <v>148</v>
      </c>
      <c r="I306" s="23">
        <v>2000</v>
      </c>
      <c r="J306" s="23" t="s">
        <v>29</v>
      </c>
      <c r="K306" s="15" t="s">
        <v>212</v>
      </c>
      <c r="L306" s="7"/>
      <c r="M306" s="2"/>
      <c r="N306" s="2"/>
      <c r="O306" s="29">
        <f>(IF(AND(J306&gt;0,J306&lt;=I306),J306,I306)*(L306-M306+N306))</f>
        <v>0</v>
      </c>
      <c r="P306" s="12"/>
      <c r="Q306" s="2"/>
      <c r="R306" s="2"/>
    </row>
    <row r="307" spans="1:18" ht="27">
      <c r="A307">
        <v>13</v>
      </c>
      <c r="B307">
        <v>57</v>
      </c>
      <c r="C307">
        <v>2020</v>
      </c>
      <c r="D307">
        <v>291</v>
      </c>
      <c r="G307" s="15">
        <v>291</v>
      </c>
      <c r="H307" s="20" t="s">
        <v>149</v>
      </c>
      <c r="I307" s="23">
        <v>25</v>
      </c>
      <c r="J307" s="23" t="s">
        <v>25</v>
      </c>
      <c r="K307" s="15" t="s">
        <v>212</v>
      </c>
      <c r="L307" s="7"/>
      <c r="M307" s="2"/>
      <c r="N307" s="2"/>
      <c r="O307" s="29">
        <f>(IF(AND(J307&gt;0,J307&lt;=I307),J307,I307)*(L307-M307+N307))</f>
        <v>0</v>
      </c>
      <c r="P307" s="12"/>
      <c r="Q307" s="2"/>
      <c r="R307" s="2"/>
    </row>
    <row r="308" spans="1:18" ht="27">
      <c r="A308">
        <v>13</v>
      </c>
      <c r="B308">
        <v>57</v>
      </c>
      <c r="C308">
        <v>2020</v>
      </c>
      <c r="D308">
        <v>292</v>
      </c>
      <c r="G308" s="15">
        <v>292</v>
      </c>
      <c r="H308" s="20" t="s">
        <v>150</v>
      </c>
      <c r="I308" s="23">
        <v>4500</v>
      </c>
      <c r="J308" s="23" t="s">
        <v>29</v>
      </c>
      <c r="K308" s="15" t="s">
        <v>212</v>
      </c>
      <c r="L308" s="7"/>
      <c r="M308" s="2"/>
      <c r="N308" s="2"/>
      <c r="O308" s="29">
        <f>(IF(AND(J308&gt;0,J308&lt;=I308),J308,I308)*(L308-M308+N308))</f>
        <v>0</v>
      </c>
      <c r="P308" s="12"/>
      <c r="Q308" s="2"/>
      <c r="R308" s="2"/>
    </row>
    <row r="309" spans="1:18" ht="27">
      <c r="A309">
        <v>13</v>
      </c>
      <c r="B309">
        <v>57</v>
      </c>
      <c r="C309">
        <v>2020</v>
      </c>
      <c r="D309">
        <v>293</v>
      </c>
      <c r="G309" s="15">
        <v>293</v>
      </c>
      <c r="H309" s="20" t="s">
        <v>151</v>
      </c>
      <c r="I309" s="23">
        <v>3500</v>
      </c>
      <c r="J309" s="23" t="s">
        <v>29</v>
      </c>
      <c r="K309" s="15" t="s">
        <v>212</v>
      </c>
      <c r="L309" s="7"/>
      <c r="M309" s="2"/>
      <c r="N309" s="2"/>
      <c r="O309" s="29">
        <f>(IF(AND(J309&gt;0,J309&lt;=I309),J309,I309)*(L309-M309+N309))</f>
        <v>0</v>
      </c>
      <c r="P309" s="12"/>
      <c r="Q309" s="2"/>
      <c r="R309" s="2"/>
    </row>
    <row r="310" spans="1:18" ht="27">
      <c r="A310">
        <v>13</v>
      </c>
      <c r="B310">
        <v>57</v>
      </c>
      <c r="C310">
        <v>2020</v>
      </c>
      <c r="D310">
        <v>294</v>
      </c>
      <c r="G310" s="15">
        <v>294</v>
      </c>
      <c r="H310" s="20" t="s">
        <v>152</v>
      </c>
      <c r="I310" s="23">
        <v>3500</v>
      </c>
      <c r="J310" s="23" t="s">
        <v>29</v>
      </c>
      <c r="K310" s="15" t="s">
        <v>212</v>
      </c>
      <c r="L310" s="7"/>
      <c r="M310" s="2"/>
      <c r="N310" s="2"/>
      <c r="O310" s="29">
        <f>(IF(AND(J310&gt;0,J310&lt;=I310),J310,I310)*(L310-M310+N310))</f>
        <v>0</v>
      </c>
      <c r="P310" s="12"/>
      <c r="Q310" s="2"/>
      <c r="R310" s="2"/>
    </row>
    <row r="311" spans="1:18" ht="27">
      <c r="A311">
        <v>13</v>
      </c>
      <c r="B311">
        <v>57</v>
      </c>
      <c r="C311">
        <v>2020</v>
      </c>
      <c r="D311">
        <v>295</v>
      </c>
      <c r="G311" s="15">
        <v>295</v>
      </c>
      <c r="H311" s="20" t="s">
        <v>153</v>
      </c>
      <c r="I311" s="23">
        <v>3500</v>
      </c>
      <c r="J311" s="23" t="s">
        <v>29</v>
      </c>
      <c r="K311" s="15" t="s">
        <v>212</v>
      </c>
      <c r="L311" s="7"/>
      <c r="M311" s="2"/>
      <c r="N311" s="2"/>
      <c r="O311" s="29">
        <f>(IF(AND(J311&gt;0,J311&lt;=I311),J311,I311)*(L311-M311+N311))</f>
        <v>0</v>
      </c>
      <c r="P311" s="12"/>
      <c r="Q311" s="2"/>
      <c r="R311" s="2"/>
    </row>
    <row r="312" spans="1:18" ht="108">
      <c r="A312">
        <v>13</v>
      </c>
      <c r="B312">
        <v>57</v>
      </c>
      <c r="C312">
        <v>2020</v>
      </c>
      <c r="D312">
        <v>296</v>
      </c>
      <c r="G312" s="15">
        <v>296</v>
      </c>
      <c r="H312" s="20" t="s">
        <v>154</v>
      </c>
      <c r="I312" s="23">
        <v>40</v>
      </c>
      <c r="J312" s="23" t="s">
        <v>25</v>
      </c>
      <c r="K312" s="15" t="s">
        <v>212</v>
      </c>
      <c r="L312" s="7"/>
      <c r="M312" s="2"/>
      <c r="N312" s="2"/>
      <c r="O312" s="29">
        <f>(IF(AND(J312&gt;0,J312&lt;=I312),J312,I312)*(L312-M312+N312))</f>
        <v>0</v>
      </c>
      <c r="P312" s="12"/>
      <c r="Q312" s="2"/>
      <c r="R312" s="2"/>
    </row>
    <row r="313" spans="1:18" ht="27">
      <c r="A313">
        <v>13</v>
      </c>
      <c r="B313">
        <v>57</v>
      </c>
      <c r="C313">
        <v>2020</v>
      </c>
      <c r="D313">
        <v>297</v>
      </c>
      <c r="G313" s="15">
        <v>297</v>
      </c>
      <c r="H313" s="20" t="s">
        <v>155</v>
      </c>
      <c r="I313" s="23">
        <v>100</v>
      </c>
      <c r="J313" s="23" t="s">
        <v>29</v>
      </c>
      <c r="K313" s="15" t="s">
        <v>212</v>
      </c>
      <c r="L313" s="7"/>
      <c r="M313" s="2"/>
      <c r="N313" s="2"/>
      <c r="O313" s="29">
        <f>(IF(AND(J313&gt;0,J313&lt;=I313),J313,I313)*(L313-M313+N313))</f>
        <v>0</v>
      </c>
      <c r="P313" s="12"/>
      <c r="Q313" s="2"/>
      <c r="R313" s="2"/>
    </row>
    <row r="314" spans="1:18" ht="27">
      <c r="A314">
        <v>13</v>
      </c>
      <c r="B314">
        <v>57</v>
      </c>
      <c r="C314">
        <v>2020</v>
      </c>
      <c r="D314">
        <v>298</v>
      </c>
      <c r="G314" s="15">
        <v>298</v>
      </c>
      <c r="H314" s="20" t="s">
        <v>156</v>
      </c>
      <c r="I314" s="23">
        <v>2500</v>
      </c>
      <c r="J314" s="23" t="s">
        <v>29</v>
      </c>
      <c r="K314" s="15" t="s">
        <v>212</v>
      </c>
      <c r="L314" s="7"/>
      <c r="M314" s="2"/>
      <c r="N314" s="2"/>
      <c r="O314" s="29">
        <f>(IF(AND(J314&gt;0,J314&lt;=I314),J314,I314)*(L314-M314+N314))</f>
        <v>0</v>
      </c>
      <c r="P314" s="12"/>
      <c r="Q314" s="2"/>
      <c r="R314" s="2"/>
    </row>
    <row r="315" spans="1:18" ht="27">
      <c r="A315">
        <v>13</v>
      </c>
      <c r="B315">
        <v>57</v>
      </c>
      <c r="C315">
        <v>2020</v>
      </c>
      <c r="D315">
        <v>299</v>
      </c>
      <c r="G315" s="15">
        <v>299</v>
      </c>
      <c r="H315" s="20" t="s">
        <v>157</v>
      </c>
      <c r="I315" s="23">
        <v>5</v>
      </c>
      <c r="J315" s="23" t="s">
        <v>25</v>
      </c>
      <c r="K315" s="15" t="s">
        <v>212</v>
      </c>
      <c r="L315" s="7"/>
      <c r="M315" s="2"/>
      <c r="N315" s="2"/>
      <c r="O315" s="29">
        <f>(IF(AND(J315&gt;0,J315&lt;=I315),J315,I315)*(L315-M315+N315))</f>
        <v>0</v>
      </c>
      <c r="P315" s="12"/>
      <c r="Q315" s="2"/>
      <c r="R315" s="2"/>
    </row>
    <row r="316" spans="1:18" ht="27">
      <c r="A316">
        <v>13</v>
      </c>
      <c r="B316">
        <v>57</v>
      </c>
      <c r="C316">
        <v>2020</v>
      </c>
      <c r="D316">
        <v>300</v>
      </c>
      <c r="G316" s="15">
        <v>300</v>
      </c>
      <c r="H316" s="20" t="s">
        <v>158</v>
      </c>
      <c r="I316" s="23">
        <v>15</v>
      </c>
      <c r="J316" s="23" t="s">
        <v>25</v>
      </c>
      <c r="K316" s="15" t="s">
        <v>212</v>
      </c>
      <c r="L316" s="7"/>
      <c r="M316" s="2"/>
      <c r="N316" s="2"/>
      <c r="O316" s="29">
        <f>(IF(AND(J316&gt;0,J316&lt;=I316),J316,I316)*(L316-M316+N316))</f>
        <v>0</v>
      </c>
      <c r="P316" s="12"/>
      <c r="Q316" s="2"/>
      <c r="R316" s="2"/>
    </row>
    <row r="317" spans="1:18" ht="27">
      <c r="A317">
        <v>13</v>
      </c>
      <c r="B317">
        <v>57</v>
      </c>
      <c r="C317">
        <v>2020</v>
      </c>
      <c r="D317">
        <v>301</v>
      </c>
      <c r="G317" s="15">
        <v>301</v>
      </c>
      <c r="H317" s="20" t="s">
        <v>159</v>
      </c>
      <c r="I317" s="23">
        <v>250</v>
      </c>
      <c r="J317" s="23" t="s">
        <v>29</v>
      </c>
      <c r="K317" s="15" t="s">
        <v>212</v>
      </c>
      <c r="L317" s="7"/>
      <c r="M317" s="2"/>
      <c r="N317" s="2"/>
      <c r="O317" s="29">
        <f>(IF(AND(J317&gt;0,J317&lt;=I317),J317,I317)*(L317-M317+N317))</f>
        <v>0</v>
      </c>
      <c r="P317" s="12"/>
      <c r="Q317" s="2"/>
      <c r="R317" s="2"/>
    </row>
    <row r="318" spans="1:18" ht="27">
      <c r="A318">
        <v>13</v>
      </c>
      <c r="B318">
        <v>57</v>
      </c>
      <c r="C318">
        <v>2020</v>
      </c>
      <c r="D318">
        <v>302</v>
      </c>
      <c r="G318" s="15">
        <v>302</v>
      </c>
      <c r="H318" s="20" t="s">
        <v>160</v>
      </c>
      <c r="I318" s="23">
        <v>6000</v>
      </c>
      <c r="J318" s="23" t="s">
        <v>29</v>
      </c>
      <c r="K318" s="15" t="s">
        <v>212</v>
      </c>
      <c r="L318" s="7"/>
      <c r="M318" s="2"/>
      <c r="N318" s="2"/>
      <c r="O318" s="29">
        <f>(IF(AND(J318&gt;0,J318&lt;=I318),J318,I318)*(L318-M318+N318))</f>
        <v>0</v>
      </c>
      <c r="P318" s="12"/>
      <c r="Q318" s="2"/>
      <c r="R318" s="2"/>
    </row>
    <row r="319" spans="1:18" ht="40.5">
      <c r="A319">
        <v>13</v>
      </c>
      <c r="B319">
        <v>57</v>
      </c>
      <c r="C319">
        <v>2020</v>
      </c>
      <c r="D319">
        <v>303</v>
      </c>
      <c r="G319" s="15">
        <v>303</v>
      </c>
      <c r="H319" s="20" t="s">
        <v>161</v>
      </c>
      <c r="I319" s="23">
        <v>100</v>
      </c>
      <c r="J319" s="23" t="s">
        <v>29</v>
      </c>
      <c r="K319" s="15" t="s">
        <v>212</v>
      </c>
      <c r="L319" s="7"/>
      <c r="M319" s="2"/>
      <c r="N319" s="2"/>
      <c r="O319" s="29">
        <f>(IF(AND(J319&gt;0,J319&lt;=I319),J319,I319)*(L319-M319+N319))</f>
        <v>0</v>
      </c>
      <c r="P319" s="12"/>
      <c r="Q319" s="2"/>
      <c r="R319" s="2"/>
    </row>
    <row r="320" spans="1:18" ht="40.5">
      <c r="A320">
        <v>13</v>
      </c>
      <c r="B320">
        <v>57</v>
      </c>
      <c r="C320">
        <v>2020</v>
      </c>
      <c r="D320">
        <v>304</v>
      </c>
      <c r="G320" s="15">
        <v>304</v>
      </c>
      <c r="H320" s="20" t="s">
        <v>162</v>
      </c>
      <c r="I320" s="23">
        <v>100</v>
      </c>
      <c r="J320" s="23" t="s">
        <v>29</v>
      </c>
      <c r="K320" s="15" t="s">
        <v>212</v>
      </c>
      <c r="L320" s="7"/>
      <c r="M320" s="2"/>
      <c r="N320" s="2"/>
      <c r="O320" s="29">
        <f>(IF(AND(J320&gt;0,J320&lt;=I320),J320,I320)*(L320-M320+N320))</f>
        <v>0</v>
      </c>
      <c r="P320" s="12"/>
      <c r="Q320" s="2"/>
      <c r="R320" s="2"/>
    </row>
    <row r="321" spans="1:18" ht="40.5">
      <c r="A321">
        <v>13</v>
      </c>
      <c r="B321">
        <v>57</v>
      </c>
      <c r="C321">
        <v>2020</v>
      </c>
      <c r="D321">
        <v>305</v>
      </c>
      <c r="G321" s="15">
        <v>305</v>
      </c>
      <c r="H321" s="20" t="s">
        <v>163</v>
      </c>
      <c r="I321" s="23">
        <v>250</v>
      </c>
      <c r="J321" s="23" t="s">
        <v>29</v>
      </c>
      <c r="K321" s="15" t="s">
        <v>212</v>
      </c>
      <c r="L321" s="7"/>
      <c r="M321" s="2"/>
      <c r="N321" s="2"/>
      <c r="O321" s="29">
        <f>(IF(AND(J321&gt;0,J321&lt;=I321),J321,I321)*(L321-M321+N321))</f>
        <v>0</v>
      </c>
      <c r="P321" s="12"/>
      <c r="Q321" s="2"/>
      <c r="R321" s="2"/>
    </row>
    <row r="322" spans="1:18" ht="40.5">
      <c r="A322">
        <v>13</v>
      </c>
      <c r="B322">
        <v>57</v>
      </c>
      <c r="C322">
        <v>2020</v>
      </c>
      <c r="D322">
        <v>306</v>
      </c>
      <c r="G322" s="15">
        <v>306</v>
      </c>
      <c r="H322" s="20" t="s">
        <v>164</v>
      </c>
      <c r="I322" s="23">
        <v>250</v>
      </c>
      <c r="J322" s="23" t="s">
        <v>29</v>
      </c>
      <c r="K322" s="15" t="s">
        <v>212</v>
      </c>
      <c r="L322" s="7"/>
      <c r="M322" s="2"/>
      <c r="N322" s="2"/>
      <c r="O322" s="29">
        <f>(IF(AND(J322&gt;0,J322&lt;=I322),J322,I322)*(L322-M322+N322))</f>
        <v>0</v>
      </c>
      <c r="P322" s="12"/>
      <c r="Q322" s="2"/>
      <c r="R322" s="2"/>
    </row>
    <row r="323" spans="1:18" ht="27">
      <c r="A323">
        <v>13</v>
      </c>
      <c r="B323">
        <v>57</v>
      </c>
      <c r="C323">
        <v>2020</v>
      </c>
      <c r="D323">
        <v>307</v>
      </c>
      <c r="G323" s="15">
        <v>307</v>
      </c>
      <c r="H323" s="20" t="s">
        <v>165</v>
      </c>
      <c r="I323" s="23">
        <v>150</v>
      </c>
      <c r="J323" s="23" t="s">
        <v>29</v>
      </c>
      <c r="K323" s="15" t="s">
        <v>212</v>
      </c>
      <c r="L323" s="7"/>
      <c r="M323" s="2"/>
      <c r="N323" s="2"/>
      <c r="O323" s="29">
        <f>(IF(AND(J323&gt;0,J323&lt;=I323),J323,I323)*(L323-M323+N323))</f>
        <v>0</v>
      </c>
      <c r="P323" s="12"/>
      <c r="Q323" s="2"/>
      <c r="R323" s="2"/>
    </row>
    <row r="324" spans="1:18" ht="27">
      <c r="A324">
        <v>13</v>
      </c>
      <c r="B324">
        <v>57</v>
      </c>
      <c r="C324">
        <v>2020</v>
      </c>
      <c r="D324">
        <v>308</v>
      </c>
      <c r="G324" s="15">
        <v>308</v>
      </c>
      <c r="H324" s="20" t="s">
        <v>166</v>
      </c>
      <c r="I324" s="23">
        <v>150</v>
      </c>
      <c r="J324" s="23" t="s">
        <v>29</v>
      </c>
      <c r="K324" s="15" t="s">
        <v>212</v>
      </c>
      <c r="L324" s="7"/>
      <c r="M324" s="2"/>
      <c r="N324" s="2"/>
      <c r="O324" s="29">
        <f>(IF(AND(J324&gt;0,J324&lt;=I324),J324,I324)*(L324-M324+N324))</f>
        <v>0</v>
      </c>
      <c r="P324" s="12"/>
      <c r="Q324" s="2"/>
      <c r="R324" s="2"/>
    </row>
    <row r="325" spans="1:18" ht="27">
      <c r="A325">
        <v>13</v>
      </c>
      <c r="B325">
        <v>57</v>
      </c>
      <c r="C325">
        <v>2020</v>
      </c>
      <c r="D325">
        <v>309</v>
      </c>
      <c r="G325" s="15">
        <v>309</v>
      </c>
      <c r="H325" s="20" t="s">
        <v>167</v>
      </c>
      <c r="I325" s="23">
        <v>75</v>
      </c>
      <c r="J325" s="23" t="s">
        <v>29</v>
      </c>
      <c r="K325" s="15" t="s">
        <v>212</v>
      </c>
      <c r="L325" s="7"/>
      <c r="M325" s="2"/>
      <c r="N325" s="2"/>
      <c r="O325" s="29">
        <f>(IF(AND(J325&gt;0,J325&lt;=I325),J325,I325)*(L325-M325+N325))</f>
        <v>0</v>
      </c>
      <c r="P325" s="12"/>
      <c r="Q325" s="2"/>
      <c r="R325" s="2"/>
    </row>
    <row r="326" spans="1:18" ht="27">
      <c r="A326">
        <v>13</v>
      </c>
      <c r="B326">
        <v>57</v>
      </c>
      <c r="C326">
        <v>2020</v>
      </c>
      <c r="D326">
        <v>310</v>
      </c>
      <c r="G326" s="15">
        <v>310</v>
      </c>
      <c r="H326" s="20" t="s">
        <v>168</v>
      </c>
      <c r="I326" s="23">
        <v>75</v>
      </c>
      <c r="J326" s="23" t="s">
        <v>29</v>
      </c>
      <c r="K326" s="15" t="s">
        <v>212</v>
      </c>
      <c r="L326" s="7"/>
      <c r="M326" s="2"/>
      <c r="N326" s="2"/>
      <c r="O326" s="29">
        <f>(IF(AND(J326&gt;0,J326&lt;=I326),J326,I326)*(L326-M326+N326))</f>
        <v>0</v>
      </c>
      <c r="P326" s="12"/>
      <c r="Q326" s="2"/>
      <c r="R326" s="2"/>
    </row>
    <row r="327" spans="1:18" ht="27">
      <c r="A327">
        <v>13</v>
      </c>
      <c r="B327">
        <v>57</v>
      </c>
      <c r="C327">
        <v>2020</v>
      </c>
      <c r="D327">
        <v>311</v>
      </c>
      <c r="G327" s="15">
        <v>311</v>
      </c>
      <c r="H327" s="20" t="s">
        <v>169</v>
      </c>
      <c r="I327" s="23">
        <v>25</v>
      </c>
      <c r="J327" s="23" t="s">
        <v>69</v>
      </c>
      <c r="K327" s="15" t="s">
        <v>212</v>
      </c>
      <c r="L327" s="7"/>
      <c r="M327" s="2"/>
      <c r="N327" s="2"/>
      <c r="O327" s="29">
        <f>(IF(AND(J327&gt;0,J327&lt;=I327),J327,I327)*(L327-M327+N327))</f>
        <v>0</v>
      </c>
      <c r="P327" s="12"/>
      <c r="Q327" s="2"/>
      <c r="R327" s="2"/>
    </row>
    <row r="328" spans="1:18" ht="27">
      <c r="A328">
        <v>13</v>
      </c>
      <c r="B328">
        <v>57</v>
      </c>
      <c r="C328">
        <v>2020</v>
      </c>
      <c r="D328">
        <v>312</v>
      </c>
      <c r="G328" s="15">
        <v>312</v>
      </c>
      <c r="H328" s="20" t="s">
        <v>170</v>
      </c>
      <c r="I328" s="23">
        <v>5000</v>
      </c>
      <c r="J328" s="23" t="s">
        <v>29</v>
      </c>
      <c r="K328" s="15" t="s">
        <v>212</v>
      </c>
      <c r="L328" s="7"/>
      <c r="M328" s="2"/>
      <c r="N328" s="2"/>
      <c r="O328" s="29">
        <f>(IF(AND(J328&gt;0,J328&lt;=I328),J328,I328)*(L328-M328+N328))</f>
        <v>0</v>
      </c>
      <c r="P328" s="12"/>
      <c r="Q328" s="2"/>
      <c r="R328" s="2"/>
    </row>
    <row r="329" spans="1:18" ht="27">
      <c r="A329">
        <v>13</v>
      </c>
      <c r="B329">
        <v>57</v>
      </c>
      <c r="C329">
        <v>2020</v>
      </c>
      <c r="D329">
        <v>313</v>
      </c>
      <c r="G329" s="15">
        <v>313</v>
      </c>
      <c r="H329" s="20" t="s">
        <v>171</v>
      </c>
      <c r="I329" s="23">
        <v>250</v>
      </c>
      <c r="J329" s="23" t="s">
        <v>29</v>
      </c>
      <c r="K329" s="15" t="s">
        <v>212</v>
      </c>
      <c r="L329" s="7"/>
      <c r="M329" s="2"/>
      <c r="N329" s="2"/>
      <c r="O329" s="29">
        <f>(IF(AND(J329&gt;0,J329&lt;=I329),J329,I329)*(L329-M329+N329))</f>
        <v>0</v>
      </c>
      <c r="P329" s="12"/>
      <c r="Q329" s="2"/>
      <c r="R329" s="2"/>
    </row>
    <row r="330" spans="1:18" ht="27">
      <c r="A330">
        <v>13</v>
      </c>
      <c r="B330">
        <v>57</v>
      </c>
      <c r="C330">
        <v>2020</v>
      </c>
      <c r="D330">
        <v>314</v>
      </c>
      <c r="G330" s="15">
        <v>314</v>
      </c>
      <c r="H330" s="20" t="s">
        <v>172</v>
      </c>
      <c r="I330" s="23">
        <v>15</v>
      </c>
      <c r="J330" s="23" t="s">
        <v>25</v>
      </c>
      <c r="K330" s="15" t="s">
        <v>212</v>
      </c>
      <c r="L330" s="7"/>
      <c r="M330" s="2"/>
      <c r="N330" s="2"/>
      <c r="O330" s="29">
        <f>(IF(AND(J330&gt;0,J330&lt;=I330),J330,I330)*(L330-M330+N330))</f>
        <v>0</v>
      </c>
      <c r="P330" s="12"/>
      <c r="Q330" s="2"/>
      <c r="R330" s="2"/>
    </row>
    <row r="331" spans="1:18" ht="27">
      <c r="A331">
        <v>13</v>
      </c>
      <c r="B331">
        <v>57</v>
      </c>
      <c r="C331">
        <v>2020</v>
      </c>
      <c r="D331">
        <v>315</v>
      </c>
      <c r="G331" s="15">
        <v>315</v>
      </c>
      <c r="H331" s="20" t="s">
        <v>173</v>
      </c>
      <c r="I331" s="23">
        <v>40</v>
      </c>
      <c r="J331" s="23" t="s">
        <v>69</v>
      </c>
      <c r="K331" s="15" t="s">
        <v>212</v>
      </c>
      <c r="L331" s="7"/>
      <c r="M331" s="2"/>
      <c r="N331" s="2"/>
      <c r="O331" s="29">
        <f>(IF(AND(J331&gt;0,J331&lt;=I331),J331,I331)*(L331-M331+N331))</f>
        <v>0</v>
      </c>
      <c r="P331" s="12"/>
      <c r="Q331" s="2"/>
      <c r="R331" s="2"/>
    </row>
    <row r="332" spans="1:18" ht="27">
      <c r="A332">
        <v>13</v>
      </c>
      <c r="B332">
        <v>57</v>
      </c>
      <c r="C332">
        <v>2020</v>
      </c>
      <c r="D332">
        <v>316</v>
      </c>
      <c r="G332" s="15">
        <v>316</v>
      </c>
      <c r="H332" s="20" t="s">
        <v>174</v>
      </c>
      <c r="I332" s="23">
        <v>2000</v>
      </c>
      <c r="J332" s="23" t="s">
        <v>29</v>
      </c>
      <c r="K332" s="15" t="s">
        <v>212</v>
      </c>
      <c r="L332" s="7"/>
      <c r="M332" s="2"/>
      <c r="N332" s="2"/>
      <c r="O332" s="29">
        <f>(IF(AND(J332&gt;0,J332&lt;=I332),J332,I332)*(L332-M332+N332))</f>
        <v>0</v>
      </c>
      <c r="P332" s="12"/>
      <c r="Q332" s="2"/>
      <c r="R332" s="2"/>
    </row>
    <row r="333" spans="1:18" ht="27">
      <c r="A333">
        <v>13</v>
      </c>
      <c r="B333">
        <v>57</v>
      </c>
      <c r="C333">
        <v>2020</v>
      </c>
      <c r="D333">
        <v>317</v>
      </c>
      <c r="G333" s="15">
        <v>317</v>
      </c>
      <c r="H333" s="20" t="s">
        <v>175</v>
      </c>
      <c r="I333" s="23">
        <v>50</v>
      </c>
      <c r="J333" s="23" t="s">
        <v>63</v>
      </c>
      <c r="K333" s="15" t="s">
        <v>212</v>
      </c>
      <c r="L333" s="7"/>
      <c r="M333" s="2"/>
      <c r="N333" s="2"/>
      <c r="O333" s="29">
        <f>(IF(AND(J333&gt;0,J333&lt;=I333),J333,I333)*(L333-M333+N333))</f>
        <v>0</v>
      </c>
      <c r="P333" s="12"/>
      <c r="Q333" s="2"/>
      <c r="R333" s="2"/>
    </row>
    <row r="334" spans="1:18" ht="27">
      <c r="A334">
        <v>13</v>
      </c>
      <c r="B334">
        <v>57</v>
      </c>
      <c r="C334">
        <v>2020</v>
      </c>
      <c r="D334">
        <v>318</v>
      </c>
      <c r="G334" s="15">
        <v>318</v>
      </c>
      <c r="H334" s="20" t="s">
        <v>176</v>
      </c>
      <c r="I334" s="23">
        <v>5</v>
      </c>
      <c r="J334" s="23" t="s">
        <v>25</v>
      </c>
      <c r="K334" s="15" t="s">
        <v>212</v>
      </c>
      <c r="L334" s="7"/>
      <c r="M334" s="2"/>
      <c r="N334" s="2"/>
      <c r="O334" s="29">
        <f>(IF(AND(J334&gt;0,J334&lt;=I334),J334,I334)*(L334-M334+N334))</f>
        <v>0</v>
      </c>
      <c r="P334" s="12"/>
      <c r="Q334" s="2"/>
      <c r="R334" s="2"/>
    </row>
    <row r="335" spans="1:18" ht="27">
      <c r="A335">
        <v>13</v>
      </c>
      <c r="B335">
        <v>57</v>
      </c>
      <c r="C335">
        <v>2020</v>
      </c>
      <c r="D335">
        <v>319</v>
      </c>
      <c r="G335" s="15">
        <v>319</v>
      </c>
      <c r="H335" s="20" t="s">
        <v>177</v>
      </c>
      <c r="I335" s="23">
        <v>70</v>
      </c>
      <c r="J335" s="23" t="s">
        <v>29</v>
      </c>
      <c r="K335" s="15" t="s">
        <v>212</v>
      </c>
      <c r="L335" s="7"/>
      <c r="M335" s="2"/>
      <c r="N335" s="2"/>
      <c r="O335" s="29">
        <f>(IF(AND(J335&gt;0,J335&lt;=I335),J335,I335)*(L335-M335+N335))</f>
        <v>0</v>
      </c>
      <c r="P335" s="12"/>
      <c r="Q335" s="2"/>
      <c r="R335" s="2"/>
    </row>
    <row r="336" spans="1:18" ht="27">
      <c r="A336">
        <v>13</v>
      </c>
      <c r="B336">
        <v>57</v>
      </c>
      <c r="C336">
        <v>2020</v>
      </c>
      <c r="D336">
        <v>320</v>
      </c>
      <c r="G336" s="15">
        <v>320</v>
      </c>
      <c r="H336" s="20" t="s">
        <v>178</v>
      </c>
      <c r="I336" s="23">
        <v>70</v>
      </c>
      <c r="J336" s="23" t="s">
        <v>29</v>
      </c>
      <c r="K336" s="15" t="s">
        <v>212</v>
      </c>
      <c r="L336" s="7"/>
      <c r="M336" s="2"/>
      <c r="N336" s="2"/>
      <c r="O336" s="29">
        <f>(IF(AND(J336&gt;0,J336&lt;=I336),J336,I336)*(L336-M336+N336))</f>
        <v>0</v>
      </c>
      <c r="P336" s="12"/>
      <c r="Q336" s="2"/>
      <c r="R336" s="2"/>
    </row>
    <row r="337" spans="1:18" ht="27">
      <c r="A337">
        <v>13</v>
      </c>
      <c r="B337">
        <v>57</v>
      </c>
      <c r="C337">
        <v>2020</v>
      </c>
      <c r="D337">
        <v>321</v>
      </c>
      <c r="G337" s="15">
        <v>321</v>
      </c>
      <c r="H337" s="20" t="s">
        <v>179</v>
      </c>
      <c r="I337" s="23">
        <v>100</v>
      </c>
      <c r="J337" s="23" t="s">
        <v>29</v>
      </c>
      <c r="K337" s="15" t="s">
        <v>212</v>
      </c>
      <c r="L337" s="7"/>
      <c r="M337" s="2"/>
      <c r="N337" s="2"/>
      <c r="O337" s="29">
        <f>(IF(AND(J337&gt;0,J337&lt;=I337),J337,I337)*(L337-M337+N337))</f>
        <v>0</v>
      </c>
      <c r="P337" s="12"/>
      <c r="Q337" s="2"/>
      <c r="R337" s="2"/>
    </row>
    <row r="338" spans="1:18" ht="27">
      <c r="A338">
        <v>13</v>
      </c>
      <c r="B338">
        <v>57</v>
      </c>
      <c r="C338">
        <v>2020</v>
      </c>
      <c r="D338">
        <v>322</v>
      </c>
      <c r="G338" s="15">
        <v>322</v>
      </c>
      <c r="H338" s="20" t="s">
        <v>180</v>
      </c>
      <c r="I338" s="23">
        <v>400</v>
      </c>
      <c r="J338" s="23" t="s">
        <v>29</v>
      </c>
      <c r="K338" s="15" t="s">
        <v>212</v>
      </c>
      <c r="L338" s="7"/>
      <c r="M338" s="2"/>
      <c r="N338" s="2"/>
      <c r="O338" s="29">
        <f>(IF(AND(J338&gt;0,J338&lt;=I338),J338,I338)*(L338-M338+N338))</f>
        <v>0</v>
      </c>
      <c r="P338" s="12"/>
      <c r="Q338" s="2"/>
      <c r="R338" s="2"/>
    </row>
    <row r="339" spans="1:18" ht="27">
      <c r="A339">
        <v>13</v>
      </c>
      <c r="B339">
        <v>57</v>
      </c>
      <c r="C339">
        <v>2020</v>
      </c>
      <c r="D339">
        <v>323</v>
      </c>
      <c r="G339" s="15">
        <v>323</v>
      </c>
      <c r="H339" s="20" t="s">
        <v>181</v>
      </c>
      <c r="I339" s="23">
        <v>10</v>
      </c>
      <c r="J339" s="23" t="s">
        <v>25</v>
      </c>
      <c r="K339" s="15" t="s">
        <v>212</v>
      </c>
      <c r="L339" s="7"/>
      <c r="M339" s="2"/>
      <c r="N339" s="2"/>
      <c r="O339" s="29">
        <f>(IF(AND(J339&gt;0,J339&lt;=I339),J339,I339)*(L339-M339+N339))</f>
        <v>0</v>
      </c>
      <c r="P339" s="12"/>
      <c r="Q339" s="2"/>
      <c r="R339" s="2"/>
    </row>
    <row r="340" spans="1:18" ht="27">
      <c r="A340">
        <v>13</v>
      </c>
      <c r="B340">
        <v>57</v>
      </c>
      <c r="C340">
        <v>2020</v>
      </c>
      <c r="D340">
        <v>324</v>
      </c>
      <c r="G340" s="15">
        <v>324</v>
      </c>
      <c r="H340" s="20" t="s">
        <v>182</v>
      </c>
      <c r="I340" s="23">
        <v>1500</v>
      </c>
      <c r="J340" s="23" t="s">
        <v>29</v>
      </c>
      <c r="K340" s="15" t="s">
        <v>212</v>
      </c>
      <c r="L340" s="7"/>
      <c r="M340" s="2"/>
      <c r="N340" s="2"/>
      <c r="O340" s="29">
        <f>(IF(AND(J340&gt;0,J340&lt;=I340),J340,I340)*(L340-M340+N340))</f>
        <v>0</v>
      </c>
      <c r="P340" s="12"/>
      <c r="Q340" s="2"/>
      <c r="R340" s="2"/>
    </row>
    <row r="341" spans="1:18" ht="40.5">
      <c r="A341">
        <v>13</v>
      </c>
      <c r="B341">
        <v>57</v>
      </c>
      <c r="C341">
        <v>2020</v>
      </c>
      <c r="D341">
        <v>325</v>
      </c>
      <c r="G341" s="15">
        <v>325</v>
      </c>
      <c r="H341" s="20" t="s">
        <v>183</v>
      </c>
      <c r="I341" s="23">
        <v>50</v>
      </c>
      <c r="J341" s="23" t="s">
        <v>184</v>
      </c>
      <c r="K341" s="15" t="s">
        <v>212</v>
      </c>
      <c r="L341" s="7"/>
      <c r="M341" s="2"/>
      <c r="N341" s="2"/>
      <c r="O341" s="29">
        <f>(IF(AND(J341&gt;0,J341&lt;=I341),J341,I341)*(L341-M341+N341))</f>
        <v>0</v>
      </c>
      <c r="P341" s="12"/>
      <c r="Q341" s="2"/>
      <c r="R341" s="2"/>
    </row>
    <row r="342" spans="1:18" ht="27">
      <c r="A342">
        <v>13</v>
      </c>
      <c r="B342">
        <v>57</v>
      </c>
      <c r="C342">
        <v>2020</v>
      </c>
      <c r="D342">
        <v>326</v>
      </c>
      <c r="G342" s="15">
        <v>326</v>
      </c>
      <c r="H342" s="20" t="s">
        <v>185</v>
      </c>
      <c r="I342" s="23">
        <v>50</v>
      </c>
      <c r="J342" s="23" t="s">
        <v>63</v>
      </c>
      <c r="K342" s="15" t="s">
        <v>212</v>
      </c>
      <c r="L342" s="7"/>
      <c r="M342" s="2"/>
      <c r="N342" s="2"/>
      <c r="O342" s="29">
        <f>(IF(AND(J342&gt;0,J342&lt;=I342),J342,I342)*(L342-M342+N342))</f>
        <v>0</v>
      </c>
      <c r="P342" s="12"/>
      <c r="Q342" s="2"/>
      <c r="R342" s="2"/>
    </row>
    <row r="343" spans="1:18" ht="27">
      <c r="A343">
        <v>13</v>
      </c>
      <c r="B343">
        <v>57</v>
      </c>
      <c r="C343">
        <v>2020</v>
      </c>
      <c r="D343">
        <v>327</v>
      </c>
      <c r="G343" s="15">
        <v>327</v>
      </c>
      <c r="H343" s="20" t="s">
        <v>186</v>
      </c>
      <c r="I343" s="23">
        <v>25</v>
      </c>
      <c r="J343" s="23" t="s">
        <v>25</v>
      </c>
      <c r="K343" s="15" t="s">
        <v>212</v>
      </c>
      <c r="L343" s="7"/>
      <c r="M343" s="2"/>
      <c r="N343" s="2"/>
      <c r="O343" s="29">
        <f>(IF(AND(J343&gt;0,J343&lt;=I343),J343,I343)*(L343-M343+N343))</f>
        <v>0</v>
      </c>
      <c r="P343" s="12"/>
      <c r="Q343" s="2"/>
      <c r="R343" s="2"/>
    </row>
    <row r="344" spans="1:18" ht="27">
      <c r="A344">
        <v>13</v>
      </c>
      <c r="B344">
        <v>57</v>
      </c>
      <c r="C344">
        <v>2020</v>
      </c>
      <c r="D344">
        <v>328</v>
      </c>
      <c r="G344" s="15">
        <v>328</v>
      </c>
      <c r="H344" s="20" t="s">
        <v>187</v>
      </c>
      <c r="I344" s="23">
        <v>5000</v>
      </c>
      <c r="J344" s="23" t="s">
        <v>29</v>
      </c>
      <c r="K344" s="15" t="s">
        <v>212</v>
      </c>
      <c r="L344" s="7"/>
      <c r="M344" s="2"/>
      <c r="N344" s="2"/>
      <c r="O344" s="29">
        <f>(IF(AND(J344&gt;0,J344&lt;=I344),J344,I344)*(L344-M344+N344))</f>
        <v>0</v>
      </c>
      <c r="P344" s="12"/>
      <c r="Q344" s="2"/>
      <c r="R344" s="2"/>
    </row>
    <row r="345" spans="1:18" ht="27">
      <c r="A345">
        <v>13</v>
      </c>
      <c r="B345">
        <v>57</v>
      </c>
      <c r="C345">
        <v>2020</v>
      </c>
      <c r="D345">
        <v>329</v>
      </c>
      <c r="G345" s="15">
        <v>329</v>
      </c>
      <c r="H345" s="20" t="s">
        <v>188</v>
      </c>
      <c r="I345" s="23">
        <v>150</v>
      </c>
      <c r="J345" s="23" t="s">
        <v>29</v>
      </c>
      <c r="K345" s="15" t="s">
        <v>212</v>
      </c>
      <c r="L345" s="7"/>
      <c r="M345" s="2"/>
      <c r="N345" s="2"/>
      <c r="O345" s="29">
        <f>(IF(AND(J345&gt;0,J345&lt;=I345),J345,I345)*(L345-M345+N345))</f>
        <v>0</v>
      </c>
      <c r="P345" s="12"/>
      <c r="Q345" s="2"/>
      <c r="R345" s="2"/>
    </row>
    <row r="346" spans="1:18" ht="27">
      <c r="A346">
        <v>13</v>
      </c>
      <c r="B346">
        <v>57</v>
      </c>
      <c r="C346">
        <v>2020</v>
      </c>
      <c r="D346">
        <v>330</v>
      </c>
      <c r="G346" s="15">
        <v>330</v>
      </c>
      <c r="H346" s="20" t="s">
        <v>189</v>
      </c>
      <c r="I346" s="23">
        <v>15</v>
      </c>
      <c r="J346" s="23" t="s">
        <v>25</v>
      </c>
      <c r="K346" s="15" t="s">
        <v>212</v>
      </c>
      <c r="L346" s="7"/>
      <c r="M346" s="2"/>
      <c r="N346" s="2"/>
      <c r="O346" s="29">
        <f>(IF(AND(J346&gt;0,J346&lt;=I346),J346,I346)*(L346-M346+N346))</f>
        <v>0</v>
      </c>
      <c r="P346" s="12"/>
      <c r="Q346" s="2"/>
      <c r="R346" s="2"/>
    </row>
    <row r="347" spans="1:18" ht="27">
      <c r="A347">
        <v>13</v>
      </c>
      <c r="B347">
        <v>57</v>
      </c>
      <c r="C347">
        <v>2020</v>
      </c>
      <c r="D347">
        <v>331</v>
      </c>
      <c r="G347" s="15">
        <v>331</v>
      </c>
      <c r="H347" s="20" t="s">
        <v>190</v>
      </c>
      <c r="I347" s="23">
        <v>1500</v>
      </c>
      <c r="J347" s="23" t="s">
        <v>29</v>
      </c>
      <c r="K347" s="15" t="s">
        <v>212</v>
      </c>
      <c r="L347" s="7"/>
      <c r="M347" s="2"/>
      <c r="N347" s="2"/>
      <c r="O347" s="29">
        <f>(IF(AND(J347&gt;0,J347&lt;=I347),J347,I347)*(L347-M347+N347))</f>
        <v>0</v>
      </c>
      <c r="P347" s="12"/>
      <c r="Q347" s="2"/>
      <c r="R347" s="2"/>
    </row>
    <row r="348" spans="1:18" ht="27">
      <c r="A348">
        <v>13</v>
      </c>
      <c r="B348">
        <v>57</v>
      </c>
      <c r="C348">
        <v>2020</v>
      </c>
      <c r="D348">
        <v>332</v>
      </c>
      <c r="G348" s="15">
        <v>332</v>
      </c>
      <c r="H348" s="20" t="s">
        <v>191</v>
      </c>
      <c r="I348" s="23">
        <v>40</v>
      </c>
      <c r="J348" s="23" t="s">
        <v>25</v>
      </c>
      <c r="K348" s="15" t="s">
        <v>212</v>
      </c>
      <c r="L348" s="7"/>
      <c r="M348" s="2"/>
      <c r="N348" s="2"/>
      <c r="O348" s="29">
        <f>(IF(AND(J348&gt;0,J348&lt;=I348),J348,I348)*(L348-M348+N348))</f>
        <v>0</v>
      </c>
      <c r="P348" s="12"/>
      <c r="Q348" s="2"/>
      <c r="R348" s="2"/>
    </row>
    <row r="349" spans="1:18" ht="27">
      <c r="A349">
        <v>13</v>
      </c>
      <c r="B349">
        <v>57</v>
      </c>
      <c r="C349">
        <v>2020</v>
      </c>
      <c r="D349">
        <v>333</v>
      </c>
      <c r="G349" s="15">
        <v>333</v>
      </c>
      <c r="H349" s="20" t="s">
        <v>192</v>
      </c>
      <c r="I349" s="23">
        <v>2000</v>
      </c>
      <c r="J349" s="23" t="s">
        <v>29</v>
      </c>
      <c r="K349" s="15" t="s">
        <v>212</v>
      </c>
      <c r="L349" s="7"/>
      <c r="M349" s="2"/>
      <c r="N349" s="2"/>
      <c r="O349" s="29">
        <f>(IF(AND(J349&gt;0,J349&lt;=I349),J349,I349)*(L349-M349+N349))</f>
        <v>0</v>
      </c>
      <c r="P349" s="12"/>
      <c r="Q349" s="2"/>
      <c r="R349" s="2"/>
    </row>
    <row r="350" spans="1:18" ht="27">
      <c r="A350">
        <v>13</v>
      </c>
      <c r="B350">
        <v>57</v>
      </c>
      <c r="C350">
        <v>2020</v>
      </c>
      <c r="D350">
        <v>334</v>
      </c>
      <c r="G350" s="15">
        <v>334</v>
      </c>
      <c r="H350" s="20" t="s">
        <v>193</v>
      </c>
      <c r="I350" s="23">
        <v>500</v>
      </c>
      <c r="J350" s="23" t="s">
        <v>29</v>
      </c>
      <c r="K350" s="15" t="s">
        <v>212</v>
      </c>
      <c r="L350" s="7"/>
      <c r="M350" s="2"/>
      <c r="N350" s="2"/>
      <c r="O350" s="29">
        <f>(IF(AND(J350&gt;0,J350&lt;=I350),J350,I350)*(L350-M350+N350))</f>
        <v>0</v>
      </c>
      <c r="P350" s="12"/>
      <c r="Q350" s="2"/>
      <c r="R350" s="2"/>
    </row>
    <row r="351" spans="1:18" ht="40.5">
      <c r="A351">
        <v>13</v>
      </c>
      <c r="B351">
        <v>57</v>
      </c>
      <c r="C351">
        <v>2020</v>
      </c>
      <c r="D351">
        <v>335</v>
      </c>
      <c r="G351" s="15">
        <v>335</v>
      </c>
      <c r="H351" s="20" t="s">
        <v>194</v>
      </c>
      <c r="I351" s="23">
        <v>75</v>
      </c>
      <c r="J351" s="23" t="s">
        <v>25</v>
      </c>
      <c r="K351" s="15" t="s">
        <v>212</v>
      </c>
      <c r="L351" s="7"/>
      <c r="M351" s="2"/>
      <c r="N351" s="2"/>
      <c r="O351" s="29">
        <f>(IF(AND(J351&gt;0,J351&lt;=I351),J351,I351)*(L351-M351+N351))</f>
        <v>0</v>
      </c>
      <c r="P351" s="12"/>
      <c r="Q351" s="2"/>
      <c r="R351" s="2"/>
    </row>
    <row r="352" spans="1:18" ht="40.5">
      <c r="A352">
        <v>13</v>
      </c>
      <c r="B352">
        <v>57</v>
      </c>
      <c r="C352">
        <v>2020</v>
      </c>
      <c r="D352">
        <v>336</v>
      </c>
      <c r="G352" s="15">
        <v>336</v>
      </c>
      <c r="H352" s="20" t="s">
        <v>195</v>
      </c>
      <c r="I352" s="23">
        <v>1</v>
      </c>
      <c r="J352" s="23" t="s">
        <v>57</v>
      </c>
      <c r="K352" s="15" t="s">
        <v>212</v>
      </c>
      <c r="L352" s="7"/>
      <c r="M352" s="2"/>
      <c r="N352" s="2"/>
      <c r="O352" s="29">
        <f>(IF(AND(J352&gt;0,J352&lt;=I352),J352,I352)*(L352-M352+N352))</f>
        <v>0</v>
      </c>
      <c r="P352" s="12"/>
      <c r="Q352" s="2"/>
      <c r="R352" s="2"/>
    </row>
    <row r="353" spans="1:18" ht="27">
      <c r="A353">
        <v>13</v>
      </c>
      <c r="B353">
        <v>57</v>
      </c>
      <c r="C353">
        <v>2020</v>
      </c>
      <c r="D353">
        <v>337</v>
      </c>
      <c r="G353" s="15">
        <v>337</v>
      </c>
      <c r="H353" s="20" t="s">
        <v>196</v>
      </c>
      <c r="I353" s="23">
        <v>1750</v>
      </c>
      <c r="J353" s="23" t="s">
        <v>29</v>
      </c>
      <c r="K353" s="15" t="s">
        <v>212</v>
      </c>
      <c r="L353" s="7"/>
      <c r="M353" s="2"/>
      <c r="N353" s="2"/>
      <c r="O353" s="29">
        <f>(IF(AND(J353&gt;0,J353&lt;=I353),J353,I353)*(L353-M353+N353))</f>
        <v>0</v>
      </c>
      <c r="P353" s="12"/>
      <c r="Q353" s="2"/>
      <c r="R353" s="2"/>
    </row>
    <row r="354" spans="1:18" ht="27">
      <c r="A354">
        <v>13</v>
      </c>
      <c r="B354">
        <v>57</v>
      </c>
      <c r="C354">
        <v>2020</v>
      </c>
      <c r="D354">
        <v>338</v>
      </c>
      <c r="G354" s="15">
        <v>338</v>
      </c>
      <c r="H354" s="20" t="s">
        <v>197</v>
      </c>
      <c r="I354" s="23">
        <v>2500</v>
      </c>
      <c r="J354" s="23" t="s">
        <v>29</v>
      </c>
      <c r="K354" s="15" t="s">
        <v>212</v>
      </c>
      <c r="L354" s="7"/>
      <c r="M354" s="2"/>
      <c r="N354" s="2"/>
      <c r="O354" s="29">
        <f>(IF(AND(J354&gt;0,J354&lt;=I354),J354,I354)*(L354-M354+N354))</f>
        <v>0</v>
      </c>
      <c r="P354" s="12"/>
      <c r="Q354" s="2"/>
      <c r="R354" s="2"/>
    </row>
    <row r="355" spans="1:18" ht="27">
      <c r="A355">
        <v>13</v>
      </c>
      <c r="B355">
        <v>57</v>
      </c>
      <c r="C355">
        <v>2020</v>
      </c>
      <c r="D355">
        <v>339</v>
      </c>
      <c r="G355" s="15">
        <v>339</v>
      </c>
      <c r="H355" s="20" t="s">
        <v>198</v>
      </c>
      <c r="I355" s="23">
        <v>40</v>
      </c>
      <c r="J355" s="23" t="s">
        <v>69</v>
      </c>
      <c r="K355" s="15" t="s">
        <v>212</v>
      </c>
      <c r="L355" s="7"/>
      <c r="M355" s="2"/>
      <c r="N355" s="2"/>
      <c r="O355" s="29">
        <f>(IF(AND(J355&gt;0,J355&lt;=I355),J355,I355)*(L355-M355+N355))</f>
        <v>0</v>
      </c>
      <c r="P355" s="12"/>
      <c r="Q355" s="2"/>
      <c r="R355" s="2"/>
    </row>
    <row r="356" spans="1:18" ht="27">
      <c r="A356">
        <v>13</v>
      </c>
      <c r="B356">
        <v>57</v>
      </c>
      <c r="C356">
        <v>2020</v>
      </c>
      <c r="D356">
        <v>340</v>
      </c>
      <c r="G356" s="15">
        <v>340</v>
      </c>
      <c r="H356" s="20" t="s">
        <v>199</v>
      </c>
      <c r="I356" s="23">
        <v>1</v>
      </c>
      <c r="J356" s="23" t="s">
        <v>69</v>
      </c>
      <c r="K356" s="15" t="s">
        <v>212</v>
      </c>
      <c r="L356" s="7"/>
      <c r="M356" s="2"/>
      <c r="N356" s="2"/>
      <c r="O356" s="29">
        <f>(IF(AND(J356&gt;0,J356&lt;=I356),J356,I356)*(L356-M356+N356))</f>
        <v>0</v>
      </c>
      <c r="P356" s="12"/>
      <c r="Q356" s="2"/>
      <c r="R356" s="2"/>
    </row>
    <row r="357" spans="1:18" ht="27">
      <c r="A357">
        <v>13</v>
      </c>
      <c r="B357">
        <v>57</v>
      </c>
      <c r="C357">
        <v>2020</v>
      </c>
      <c r="D357">
        <v>341</v>
      </c>
      <c r="G357" s="15">
        <v>341</v>
      </c>
      <c r="H357" s="20" t="s">
        <v>200</v>
      </c>
      <c r="I357" s="23">
        <v>150</v>
      </c>
      <c r="J357" s="23" t="s">
        <v>29</v>
      </c>
      <c r="K357" s="15" t="s">
        <v>212</v>
      </c>
      <c r="L357" s="7"/>
      <c r="M357" s="2"/>
      <c r="N357" s="2"/>
      <c r="O357" s="29">
        <f>(IF(AND(J357&gt;0,J357&lt;=I357),J357,I357)*(L357-M357+N357))</f>
        <v>0</v>
      </c>
      <c r="P357" s="12"/>
      <c r="Q357" s="2"/>
      <c r="R357" s="2"/>
    </row>
    <row r="358" spans="1:18" ht="27">
      <c r="A358">
        <v>13</v>
      </c>
      <c r="B358">
        <v>57</v>
      </c>
      <c r="C358">
        <v>2020</v>
      </c>
      <c r="D358">
        <v>342</v>
      </c>
      <c r="G358" s="15">
        <v>342</v>
      </c>
      <c r="H358" s="20" t="s">
        <v>201</v>
      </c>
      <c r="I358" s="23">
        <v>1000</v>
      </c>
      <c r="J358" s="23" t="s">
        <v>29</v>
      </c>
      <c r="K358" s="15" t="s">
        <v>212</v>
      </c>
      <c r="L358" s="7"/>
      <c r="M358" s="2"/>
      <c r="N358" s="2"/>
      <c r="O358" s="29">
        <f>(IF(AND(J358&gt;0,J358&lt;=I358),J358,I358)*(L358-M358+N358))</f>
        <v>0</v>
      </c>
      <c r="P358" s="12"/>
      <c r="Q358" s="2"/>
      <c r="R358" s="2"/>
    </row>
    <row r="359" spans="1:18" ht="27">
      <c r="A359">
        <v>13</v>
      </c>
      <c r="B359">
        <v>57</v>
      </c>
      <c r="C359">
        <v>2020</v>
      </c>
      <c r="D359">
        <v>343</v>
      </c>
      <c r="G359" s="15">
        <v>343</v>
      </c>
      <c r="H359" s="20" t="s">
        <v>202</v>
      </c>
      <c r="I359" s="23">
        <v>150</v>
      </c>
      <c r="J359" s="23" t="s">
        <v>29</v>
      </c>
      <c r="K359" s="15" t="s">
        <v>212</v>
      </c>
      <c r="L359" s="7"/>
      <c r="M359" s="2"/>
      <c r="N359" s="2"/>
      <c r="O359" s="29">
        <f>(IF(AND(J359&gt;0,J359&lt;=I359),J359,I359)*(L359-M359+N359))</f>
        <v>0</v>
      </c>
      <c r="P359" s="12"/>
      <c r="Q359" s="2"/>
      <c r="R359" s="2"/>
    </row>
    <row r="360" spans="1:18" ht="27">
      <c r="A360">
        <v>13</v>
      </c>
      <c r="B360">
        <v>57</v>
      </c>
      <c r="C360">
        <v>2020</v>
      </c>
      <c r="D360">
        <v>344</v>
      </c>
      <c r="G360" s="15">
        <v>344</v>
      </c>
      <c r="H360" s="20" t="s">
        <v>203</v>
      </c>
      <c r="I360" s="23">
        <v>30</v>
      </c>
      <c r="J360" s="23" t="s">
        <v>25</v>
      </c>
      <c r="K360" s="15" t="s">
        <v>212</v>
      </c>
      <c r="L360" s="7"/>
      <c r="M360" s="2"/>
      <c r="N360" s="2"/>
      <c r="O360" s="29">
        <f>(IF(AND(J360&gt;0,J360&lt;=I360),J360,I360)*(L360-M360+N360))</f>
        <v>0</v>
      </c>
      <c r="P360" s="12"/>
      <c r="Q360" s="2"/>
      <c r="R360" s="2"/>
    </row>
    <row r="361" spans="1:18" ht="40.5">
      <c r="A361">
        <v>13</v>
      </c>
      <c r="B361">
        <v>57</v>
      </c>
      <c r="C361">
        <v>2020</v>
      </c>
      <c r="D361">
        <v>345</v>
      </c>
      <c r="G361" s="15">
        <v>345</v>
      </c>
      <c r="H361" s="20" t="s">
        <v>204</v>
      </c>
      <c r="I361" s="23">
        <v>125</v>
      </c>
      <c r="J361" s="23" t="s">
        <v>29</v>
      </c>
      <c r="K361" s="15" t="s">
        <v>212</v>
      </c>
      <c r="L361" s="7"/>
      <c r="M361" s="2"/>
      <c r="N361" s="2"/>
      <c r="O361" s="29">
        <f>(IF(AND(J361&gt;0,J361&lt;=I361),J361,I361)*(L361-M361+N361))</f>
        <v>0</v>
      </c>
      <c r="P361" s="12"/>
      <c r="Q361" s="2"/>
      <c r="R361" s="2"/>
    </row>
    <row r="362" spans="1:18" ht="27">
      <c r="A362">
        <v>13</v>
      </c>
      <c r="B362">
        <v>57</v>
      </c>
      <c r="C362">
        <v>2020</v>
      </c>
      <c r="D362">
        <v>346</v>
      </c>
      <c r="G362" s="15">
        <v>346</v>
      </c>
      <c r="H362" s="20" t="s">
        <v>205</v>
      </c>
      <c r="I362" s="23">
        <v>25</v>
      </c>
      <c r="J362" s="23" t="s">
        <v>29</v>
      </c>
      <c r="K362" s="15" t="s">
        <v>212</v>
      </c>
      <c r="L362" s="7"/>
      <c r="M362" s="2"/>
      <c r="N362" s="2"/>
      <c r="O362" s="29">
        <f>(IF(AND(J362&gt;0,J362&lt;=I362),J362,I362)*(L362-M362+N362))</f>
        <v>0</v>
      </c>
      <c r="P362" s="12"/>
      <c r="Q362" s="2"/>
      <c r="R362" s="2"/>
    </row>
    <row r="363" spans="1:18" ht="40.5">
      <c r="A363">
        <v>13</v>
      </c>
      <c r="B363">
        <v>57</v>
      </c>
      <c r="C363">
        <v>2020</v>
      </c>
      <c r="D363">
        <v>347</v>
      </c>
      <c r="G363" s="15">
        <v>347</v>
      </c>
      <c r="H363" s="20" t="s">
        <v>206</v>
      </c>
      <c r="I363" s="23">
        <v>75</v>
      </c>
      <c r="J363" s="23" t="s">
        <v>29</v>
      </c>
      <c r="K363" s="15" t="s">
        <v>212</v>
      </c>
      <c r="L363" s="7"/>
      <c r="M363" s="2"/>
      <c r="N363" s="2"/>
      <c r="O363" s="29">
        <f>(IF(AND(J363&gt;0,J363&lt;=I363),J363,I363)*(L363-M363+N363))</f>
        <v>0</v>
      </c>
      <c r="P363" s="12"/>
      <c r="Q363" s="2"/>
      <c r="R363" s="2"/>
    </row>
    <row r="364" spans="1:18" ht="40.5">
      <c r="A364">
        <v>13</v>
      </c>
      <c r="B364">
        <v>57</v>
      </c>
      <c r="C364">
        <v>2020</v>
      </c>
      <c r="D364">
        <v>348</v>
      </c>
      <c r="G364" s="15">
        <v>348</v>
      </c>
      <c r="H364" s="20" t="s">
        <v>207</v>
      </c>
      <c r="I364" s="23">
        <v>200</v>
      </c>
      <c r="J364" s="23" t="s">
        <v>29</v>
      </c>
      <c r="K364" s="15" t="s">
        <v>212</v>
      </c>
      <c r="L364" s="7"/>
      <c r="M364" s="2"/>
      <c r="N364" s="2"/>
      <c r="O364" s="29">
        <f>(IF(AND(J364&gt;0,J364&lt;=I364),J364,I364)*(L364-M364+N364))</f>
        <v>0</v>
      </c>
      <c r="P364" s="12"/>
      <c r="Q364" s="2"/>
      <c r="R364" s="2"/>
    </row>
    <row r="365" spans="1:18" ht="40.5">
      <c r="A365">
        <v>13</v>
      </c>
      <c r="B365">
        <v>57</v>
      </c>
      <c r="C365">
        <v>2020</v>
      </c>
      <c r="D365">
        <v>349</v>
      </c>
      <c r="G365" s="15">
        <v>349</v>
      </c>
      <c r="H365" s="20" t="s">
        <v>208</v>
      </c>
      <c r="I365" s="23">
        <v>3</v>
      </c>
      <c r="J365" s="23" t="s">
        <v>98</v>
      </c>
      <c r="K365" s="15" t="s">
        <v>212</v>
      </c>
      <c r="L365" s="7"/>
      <c r="M365" s="2"/>
      <c r="N365" s="2"/>
      <c r="O365" s="29">
        <f>(IF(AND(J365&gt;0,J365&lt;=I365),J365,I365)*(L365-M365+N365))</f>
        <v>0</v>
      </c>
      <c r="P365" s="12"/>
      <c r="Q365" s="2"/>
      <c r="R365" s="2"/>
    </row>
    <row r="366" spans="1:18" ht="40.5">
      <c r="A366">
        <v>13</v>
      </c>
      <c r="B366">
        <v>57</v>
      </c>
      <c r="C366">
        <v>2020</v>
      </c>
      <c r="D366">
        <v>350</v>
      </c>
      <c r="G366" s="15">
        <v>350</v>
      </c>
      <c r="H366" s="20" t="s">
        <v>209</v>
      </c>
      <c r="I366" s="23">
        <v>3</v>
      </c>
      <c r="J366" s="23" t="s">
        <v>98</v>
      </c>
      <c r="K366" s="15" t="s">
        <v>212</v>
      </c>
      <c r="L366" s="7"/>
      <c r="M366" s="2"/>
      <c r="N366" s="2"/>
      <c r="O366" s="29">
        <f>(IF(AND(J366&gt;0,J366&lt;=I366),J366,I366)*(L366-M366+N366))</f>
        <v>0</v>
      </c>
      <c r="P366" s="12"/>
      <c r="Q366" s="2"/>
      <c r="R366" s="2"/>
    </row>
    <row r="367" spans="1:18" ht="40.5">
      <c r="A367">
        <v>13</v>
      </c>
      <c r="B367">
        <v>57</v>
      </c>
      <c r="C367">
        <v>2020</v>
      </c>
      <c r="D367">
        <v>351</v>
      </c>
      <c r="G367" s="15">
        <v>351</v>
      </c>
      <c r="H367" s="20" t="s">
        <v>210</v>
      </c>
      <c r="I367" s="23">
        <v>15</v>
      </c>
      <c r="J367" s="23" t="s">
        <v>29</v>
      </c>
      <c r="K367" s="15" t="s">
        <v>212</v>
      </c>
      <c r="L367" s="7"/>
      <c r="M367" s="2"/>
      <c r="N367" s="2"/>
      <c r="O367" s="29">
        <f>(IF(AND(J367&gt;0,J367&lt;=I367),J367,I367)*(L367-M367+N367))</f>
        <v>0</v>
      </c>
      <c r="P367" s="12"/>
      <c r="Q367" s="2"/>
      <c r="R367" s="2"/>
    </row>
    <row r="368" spans="1:18" ht="40.5">
      <c r="A368">
        <v>13</v>
      </c>
      <c r="B368">
        <v>57</v>
      </c>
      <c r="C368">
        <v>2020</v>
      </c>
      <c r="D368">
        <v>352</v>
      </c>
      <c r="G368" s="15">
        <v>352</v>
      </c>
      <c r="H368" s="20" t="s">
        <v>211</v>
      </c>
      <c r="I368" s="23">
        <v>5</v>
      </c>
      <c r="J368" s="23" t="s">
        <v>25</v>
      </c>
      <c r="K368" s="15" t="s">
        <v>212</v>
      </c>
      <c r="L368" s="7"/>
      <c r="M368" s="2"/>
      <c r="N368" s="2"/>
      <c r="O368" s="29">
        <f>(IF(AND(J368&gt;0,J368&lt;=I368),J368,I368)*(L368-M368+N368))</f>
        <v>0</v>
      </c>
      <c r="P368" s="12"/>
      <c r="Q368" s="2"/>
      <c r="R368" s="2"/>
    </row>
    <row r="369" spans="7:18" ht="16.5">
      <c r="G369" s="15"/>
      <c r="H369" s="20"/>
      <c r="I369" s="23"/>
      <c r="J369" s="23"/>
      <c r="K369" s="15"/>
      <c r="L369" s="7"/>
      <c r="M369" s="2"/>
      <c r="N369" s="2"/>
      <c r="O369" s="9"/>
      <c r="P369" s="12"/>
      <c r="Q369" s="2"/>
      <c r="R369" s="2"/>
    </row>
    <row r="370" spans="8:15" ht="16.5">
      <c r="H370" s="16"/>
      <c r="L370" s="31" t="s">
        <v>213</v>
      </c>
      <c r="N370" s="32"/>
      <c r="O370" s="33">
        <f>SUM(O10:O368)</f>
        <v>0</v>
      </c>
    </row>
    <row r="371" ht="17.25" thickBot="1">
      <c r="H371" s="16"/>
    </row>
    <row r="372" spans="8:16" ht="16.5">
      <c r="H372" s="16"/>
      <c r="N372" s="38"/>
      <c r="O372" s="41"/>
      <c r="P372" s="42" t="s">
        <v>218</v>
      </c>
    </row>
    <row r="373" spans="8:16" ht="16.5">
      <c r="H373" s="16" t="s">
        <v>214</v>
      </c>
      <c r="I373" s="36"/>
      <c r="N373" s="38"/>
      <c r="O373" s="40"/>
      <c r="P373" s="39"/>
    </row>
    <row r="374" spans="8:16" ht="16.5">
      <c r="H374" s="16" t="s">
        <v>215</v>
      </c>
      <c r="I374" s="36"/>
      <c r="N374" s="38"/>
      <c r="O374" s="40"/>
      <c r="P374" s="39"/>
    </row>
    <row r="375" spans="8:16" ht="16.5">
      <c r="H375" s="16" t="s">
        <v>216</v>
      </c>
      <c r="I375" s="4"/>
      <c r="N375" s="38"/>
      <c r="O375" s="40"/>
      <c r="P375" s="39"/>
    </row>
    <row r="376" spans="8:16" ht="16.5">
      <c r="H376" s="16" t="s">
        <v>217</v>
      </c>
      <c r="I376" s="36"/>
      <c r="N376" s="38"/>
      <c r="O376" s="40"/>
      <c r="P376" s="39"/>
    </row>
    <row r="377" spans="8:16" ht="16.5">
      <c r="H377" s="16"/>
      <c r="I377" s="37"/>
      <c r="N377" s="38"/>
      <c r="O377" s="40"/>
      <c r="P377" s="39"/>
    </row>
    <row r="378" spans="8:16" ht="16.5">
      <c r="H378" s="16"/>
      <c r="I378" s="4"/>
      <c r="N378" s="38"/>
      <c r="O378" s="40"/>
      <c r="P378" s="39"/>
    </row>
    <row r="379" spans="8:16" ht="16.5">
      <c r="H379" s="16"/>
      <c r="I379" s="4"/>
      <c r="N379" s="38"/>
      <c r="O379" s="40"/>
      <c r="P379" s="39"/>
    </row>
    <row r="380" spans="14:16" ht="16.5">
      <c r="N380" s="38"/>
      <c r="O380" s="40"/>
      <c r="P380" s="39"/>
    </row>
    <row r="381" spans="14:16" ht="17.25" thickBot="1">
      <c r="N381" s="38"/>
      <c r="O381" s="43"/>
      <c r="P381" s="44" t="s">
        <v>219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2020-12-22T14:41:53Z</dcterms:created>
  <dcterms:modified xsi:type="dcterms:W3CDTF">2020-12-22T14:42:24Z</dcterms:modified>
  <cp:category/>
  <cp:version/>
  <cp:contentType/>
  <cp:contentStatus/>
</cp:coreProperties>
</file>