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8160" activeTab="0"/>
  </bookViews>
  <sheets>
    <sheet name="Planilha1" sheetId="1" r:id="rId1"/>
  </sheets>
  <definedNames/>
  <calcPr fullCalcOnLoad="1"/>
</workbook>
</file>

<file path=xl/sharedStrings.xml><?xml version="1.0" encoding="utf-8"?>
<sst xmlns="http://schemas.openxmlformats.org/spreadsheetml/2006/main" count="506" uniqueCount="120">
  <si>
    <t>PREFEITURA MUNICIPAL SAO MIGUEL ARCANJO
CNPJ: 46.634.333/0001-73</t>
  </si>
  <si>
    <t>PP</t>
  </si>
  <si>
    <t>R</t>
  </si>
  <si>
    <t>DIGITAÇÃO ELETRÔNICA DA PROPOSTA</t>
  </si>
  <si>
    <t>PREGÃO PRESENCIAL</t>
  </si>
  <si>
    <t>SEQUENCIA: 7</t>
  </si>
  <si>
    <t>Data Abertura: 01/12/2020 Hrs: 09:15</t>
  </si>
  <si>
    <t>Local Entrega: SECRETARIA MUNICIPAL DE SAÚDE, R. ANTONIO FOGAÇA DE ALMEIDA, 420 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</si>
  <si>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</si>
  <si>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</si>
  <si>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</si>
  <si>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</si>
  <si>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</si>
  <si>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</si>
  <si>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</si>
  <si>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</si>
  <si>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</si>
  <si>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</si>
  <si>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</si>
  <si>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</si>
  <si>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</si>
  <si>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</si>
  <si>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</si>
  <si>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</si>
  <si>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Ácido ataque esmalte e dentina em gel, acondicionado em seringa de 2,5 ml, composto basicamente por cada ácido fosfórico a 37%, embalagem com 3 seringas, registro no Ministério da Saúde.</t>
  </si>
  <si>
    <t>UN</t>
  </si>
  <si>
    <t>Aberta</t>
  </si>
  <si>
    <t>Agente de união multiuso com flúor, fotopolimerizável, monocomponente, para esmalte e dentina com monômeros hidrofílicos. Composição: Resinas Dimetacrilatos Elastoméricas, PENTA (Monofosfato de Dipentaeritriol, Pentacrilato), Fotoiniciadores, Estabilizadores, Hidrofluoreto de cetilamina, Acetona. Condicionador dental gel à base de ácido fosfórico na concentração de 37%, tamponado com sílica coloidal. Frasco com 4,0 ml de adesivo.</t>
  </si>
  <si>
    <t>Agulha gengival 22x0,3 curta, bisel trifacetado, estéril e com acondicionamento individual, frisos internos no canhão, fixação reforçada da cânula ao canhão, cânula parede fina com lubrificantes especiais e adequadamente flexível. O produto deverá apresentar o selo de aprovação do INMETRO, conforme Portaria n.º 501, de 29 de dezembro de 2011.</t>
  </si>
  <si>
    <t>Álcool etílico, tipo hidratado, teor alcoólico 70% (70°Gl), apresentação líquido, embalagem contendo 1 litro, registro ANVISA</t>
  </si>
  <si>
    <t>Algodão em rolete para uso odontológico, hidrófilo, boa absorção, macio, inodoro, compacto, cor branca, embalado em pacotes, com 100 roletes com aproximadamente 4,0cm de comprimento x 1,0cm de diâmetro, constando externamente marca comercial e procedência de fabricação, apresentação deverá obedecer a legislação vigente.</t>
  </si>
  <si>
    <t>PCT</t>
  </si>
  <si>
    <t>Amálgama em cápsula, 2 (duas) porções, contendo Prata, Cobre e Estanho, isenta da fase Gama II, resistente à compressão, ultra fina, devendo resultar em uma superfície lisa e brilhante, acondicionadas em potes com 50 cápsulas de duas doses ou duas porções, trazendo os dados de identificação do material, número de lote, prazo de validade e registro no Ministério da Saúde.</t>
  </si>
  <si>
    <t>Antisséptico bucal; composto por digluconato de clorexidina a 0,12%, fluoreto de sódio a 0,05%, isento de álcool; baixa abrasividade, baixa concentração em detergente; embalado em frasco contendo no mínimo 1000ml, com válvula dosadora; constando externamente marca comercial, procedência de fabricação.</t>
  </si>
  <si>
    <t>FR</t>
  </si>
  <si>
    <t>Avental Descartável, tamanho único, confeccionado em TNT (tecido não tecido), com gramatura mínima de 60g/m2, sem emendas, furos, rasgos ou defeito, com bordas bem acabadas com costura tipo overlock, decote redondo, manga longa. Embalado em pacotes com 10 unidades.</t>
  </si>
  <si>
    <t>Babador odontológico, impermeável e descartável, confeccionado com uma camada de celulose 100% virgem super absorvente e uma camada de filme de polietileno atóxico, folhas de alta qualidade, texturizadas e com alto grau de alvura, resistente e macio, dimensões mínimas 30 x 40cm, cada pacote c/100 unidades.</t>
  </si>
  <si>
    <t>Broca alta rotação, material aço inoxidável, diamantada para acabamento de resina 3118F, 3168F, 3195F, 3113F, 2137F, 2134FF, 2135FF, 3118FF, 3022F, 3022FF, 3168FF, 3216F, 3216FF, 4114F FF; caixa com 10 unid. cada. No total de cinco caixas de cada numeração.</t>
  </si>
  <si>
    <t>CX</t>
  </si>
  <si>
    <t>Broca alta rotação, material aço inoxidável, diamantada, numeração americana 1011, 1012, 1014, 1016, 1035, 1019, 3018, 1151, 2134F, 32200, 2200, 2135F, 3080, 3072, 316 B, 316 BF, 1045, 1046, 1047; caixa com 10 unidades cada. No total de cinco caixas de cada numeração.</t>
  </si>
  <si>
    <t>Broca odontológica, matéria prima: carbono de tungstênio; forma cônica longa, 23mm, tipo Zekrya (com ponta ativa) alta rotação;</t>
  </si>
  <si>
    <t>Broca shofu branca para acabamento de resina. (formato de chama de vela).</t>
  </si>
  <si>
    <t>Cabo para espelho número 05 contendo inscrição do número e marca, extremidade de superfície irregular, em aço inoxidável, acabamento e polimento perfeitos, passível de esterilização em meios físico-químicos, embalado individualmente, constando externamente marca comercial, procedência de fabricação, confeccionado conforme NBR 7153-1.</t>
  </si>
  <si>
    <t>Carbono para odontologia para registro de oclusão, envelope com 12 tiras duplas preto/vermelho, extra fino, de papel, medindo aproximadamente 0,02 milímetro por 10 cm de comprimento cada tira, constando externamente marca comercial e procedência de fabricação.</t>
  </si>
  <si>
    <t>ENVEL</t>
  </si>
  <si>
    <t>Cimento de ionômero de vidro, tipo restauradora, ativação autopolimerizável, aspecto físico pó 10gr e líquido 08ml, apresentação conjunto completo contendo 01 frasco de pó com 10 grama, 01 frasco de líquido com 8 ml, 01 colher dosadora, bloco para espatulação.</t>
  </si>
  <si>
    <t>CJ</t>
  </si>
  <si>
    <t>Cimento odontológico, hidróxido de cálcio, conjunto contendo 01 tubo de pasta básica com 13 gramas e 01 tubo de pasta catalisadora com 11 gramas, 01 bloco de mistura, forramento cavidades, conjunto.</t>
  </si>
  <si>
    <t>Cimento restaurador provisório, a base de óxido de zinco e eugenol, pó 38g e líquido 15ml.</t>
  </si>
  <si>
    <t>Compressas Cirúrgica de gaze hidrófila não estéril, 13 fios, com 5 dobras e 8 camadas no tamanho de 7,5cm X 7,5 cm 100% algodão. Pacote com 500 unidades</t>
  </si>
  <si>
    <t>Creme dental contendo no máximo de 1500 ppm de flúor total (ANVISA, resolução 79/2000) apresentar PH de 6 a 11, fluidez total que não escorra para fora da embalagem e não endureça ou sofra ressecamento na ponta do tubo. Embalado em tubos ou bisnagas plásticas com 90 gramas, providos também com tampa plástica que permita o controle de escape do produto e com vedação perfeita, trazendo externamente os dados de identificação, procedência, número de lote, validade, número de registro no Ministério da Saúde e selo de aprovação da Associação Brasileira de Odontologia- A.B.O.</t>
  </si>
  <si>
    <t>Cureta de Lucas Nº 85, de aço inox, usada para curetagem de alvéolo em cirurgias dentarias.</t>
  </si>
  <si>
    <t>Cureta periodontal, em aço inoxidável, tipo Goldman Fox 1</t>
  </si>
  <si>
    <t>Cureta periodontal, em aço inoxidável, tipo Gracey, modelo 11/12</t>
  </si>
  <si>
    <t>Cureta periodontal, em aço inoxidável, tipo Gracey, modelo 5/6</t>
  </si>
  <si>
    <t>Cureta periodontal, em aço inoxidável, tipo MC call, modelo 13/14</t>
  </si>
  <si>
    <t>Cureta periodontal, em aço inoxidável, tipo MC call, modelo 17/18</t>
  </si>
  <si>
    <t>Cureta periodontal, em aço inoxidável, tipo WS, modelo 14/15</t>
  </si>
  <si>
    <t>Descolador Freer instrumento cirúrgico, não articulado, cortante, com 2 pontas ativas, medindo em seu longo eixo 17 cm. Utilizado para sindesmotomia, descolamento de periósteo. Confeccionada com aço inoxidável (AISI420) cirúrgico Autoclavável.</t>
  </si>
  <si>
    <t>Descolador Molt., instrumental de aço inox, usado em procedimento cirúrgico, para sindesmotomia, deslocamento do periósteo. AISI420, autolavável.</t>
  </si>
  <si>
    <t>Embalagem de inox com tampa para armazenar algodão, gaze, tamanho 8x10cm ou 8x8cm; com mola.</t>
  </si>
  <si>
    <t>Embalagem para esterilização em forma de rolo (bobina), produzida em papel grau cirúrgico e filme laminado em poliéster e polipropileno, com indicadores impressos nas laterais das embalagens que identificam o processo de esterilização em vapor. Termosselável para autoclave, rolo de 100 metros de comprimento por 10cm de largura (+ ou - 1cm).</t>
  </si>
  <si>
    <t>ROLO</t>
  </si>
  <si>
    <t>Embalagem para esterilização em forma de rolo (bobina), produzida em papel grau cirúrgico e filme laminado em poliéster e polipropileno, com indicadores impressos nas laterais das embalagens que identificam o processo de esterilização em vapor. Termosselável para autoclave, rolo de 100 metros de comprimento por 20 cm de largura (+ ou - 1cm).</t>
  </si>
  <si>
    <t>Embalagem para esterilização em forma de rolo (bobina), produzida em papel grau cirúrgico e filme laminado em poliéster e polipropileno, com indicadores impressos nas laterais das embalagens que identificam o processo de esterilização em vapor. Termosselável para autoclave, rolo de 100 metros de comprimento por 30 cm de largura (+ ou - 1cm).</t>
  </si>
  <si>
    <t>Embalagem para esterilização em forma de rolo (bobina), produzida em papel grau cirúrgico e filme laminado em poliéster e polipropileno, com indicadores impressos nas laterais das embalagens que identificam o processo de esterilização em vapor. Termosselável para autoclave, rolo de 100 metros de comprimento por 05 cm de largura (+ ou - 1cm).</t>
  </si>
  <si>
    <t>Escova de Robson para contra ângulo, confeccionada em aço inoxidável, provida de trava com perfeito encaixe nos contra ângulos produzidos pela indústria nacional. Deverá conter pelo menos 70 (setenta) cerdas planas com comprimento não inferior a 6mm e ser resistente aos meios físicos de esterilização. Isenta de rebarbas ou sinais de oxidação. Comprimento total não inferior a 25mm. Embalado em bisnaga com até 90gramas, trazendo externamente os dados de identificação, procedência, número de lotes, data de validade e número do registro no Ministério da Saúde.</t>
  </si>
  <si>
    <t>Escova dental adulto com formato anatômico, confeccionada em material atóxico, com cabo em polipropileno, com no mínimo 150 mm de comprimento e com largura da cabeça medindo entre 13 e 16 mm. Cerdas macias em nylon, polidas e arredondadas na cor natural, dispostas em quatro fileiras de tufos, retas, com cantos arredondados e contendo no mínimo 32 tufos. Embalada individualmente conforme praxe do fabricante trazendo externamente os dados de identificação e procedência, número de lotes, data de validade, data de validade e número do registro no Ministério da Saúde.</t>
  </si>
  <si>
    <t>Espelho bucal plano nº 5, sem cabo, imagem frontal de precisão, confeccionado conforme NBR 7153-1 em aço inoxidável, superfície espelhada, passível de esterilização em meios físico-químicos sem sofrer oxidação, embalado individualmente em embalagem de plástico resistente, com certificação de ISSO 9001, contendo externamente marca comercial e procedência de fabricação, lote, data de fabricação e validade.</t>
  </si>
  <si>
    <t>Esponja hemostática de colágeno hidrolizado, estéril, embalada em blister contendo no mínimo 10 esponjas, medindo 1cm³, embalagem contendo o nº do lote, data de fabricação e validade, caixa com 10 blisters.</t>
  </si>
  <si>
    <t>Eugenol, solução de uso odontológico. Embalados em frascos escurecidos para proteção de luz, com 20 ml e providos de conta-gotas, trazendo externamente os dados de identificação, procedência, número de lote, validade e número de registro no Ministério da Saúde.</t>
  </si>
  <si>
    <t>Extirpa polpa 25mm, lima com retenções, usada em endodontia, para remoção do nervo dentário.</t>
  </si>
  <si>
    <t>Filme radiológico periapical, medindo 3 cm x 4 cm, simples, plano, com uma camada de proteção e outra de suporte, que ofereça imagem de boa qualidade. Revestimento externo impermeável, com cantos arredondados formando um conjunto flexível. Embalado em caixas, com 150 películas, resistentes ao transporte, que mantenham a integridade do produto durante o armazenamento e garantam proteção nas condições indicadas pelo fabricante. A embalagem deve trazer externamente os dados de identificação do produto, procedência, data de validade, número de lote e número do registro no Ministério da Saúde.</t>
  </si>
  <si>
    <t>Fio de sutura de seda n°3-0, obtido da proteína e goma do casulo do bicho da seda, multifilamentar, número 3-0, branco, agulhado, medindo 45cm, agulha 1/2 circular, com corte reverso e 17mm de espessura, embalado em material que promova barreira microbiana e abertura asséptica, caixa com 24 unidades.</t>
  </si>
  <si>
    <t>Fita Matriz de aço para restaurações de amálgama de prata, medidas 0,05mm x 5mm. Rolo de 50cm.</t>
  </si>
  <si>
    <t>Fita Matriz de aço para restaurações de amálgama de prata, medidas 0,05mm x 7mm. Rolo de 50cm.</t>
  </si>
  <si>
    <t>Fixador radiográfico: Deve ser pronto para utilização, sem necessidade de diluição. A embalagem deve possuir, de 400 a 500 ml de produto. Sua composição deve conter: Bissulfito de Sódio, Sulfato de Alumínio e Amônia. A validade mínima é de 12 meses a partir da data de entrega.</t>
  </si>
  <si>
    <t>Fluoreto de sódio, 0,05%, solução bucal, embalado em frasco de 500ml, contendo dados de identificação, procedência e data de validade</t>
  </si>
  <si>
    <t>Fluoreto de sódio, sistema gel de fluor fosfato acidulado, com sabor, gel tixotrópico, fluoreto de sódio 1,23%, ác. Fosfórico 0,98%, ph - 3 à 3,5, frasco com 200 ml.</t>
  </si>
  <si>
    <t>Forceps Adulto Nº 01, 150, 151, 18, 18L, 17, 69, 16, instrumental cirúrgico de aço inox usado para realizar exodontia em adultos, sendo três unidades de cada número.</t>
  </si>
  <si>
    <t>Forceps Infantil Nº 44, 69, 21, instrumental cirúrgico de aço inox usado para realizar exodontia em criança, sendo cinco unidades de cada número.</t>
  </si>
  <si>
    <t>Hidróxido de cálcio, aspecto físico pó ou cristal fino branco, fórmula química ca(oh)2, peso molecular 74,09 g/mol, grau de pureza mínima de 95%, característica adicional reagente p.a., número de referência química cas 1305-62-0, 10g</t>
  </si>
  <si>
    <t>Higiene bucal, contendo: 01  Escova dental infantil com formato anatômico, confeccionada em material atóxico, com cabo em polipropileno, com no mínimo 100 mm de comprimento e com largura da cabeça medindo entre 10 e 12 mm. Cerdas macias em nylon, polidas e arredondadas na cor natural, dispostas em três fileiras de tufos, retas, com cantos arredondados e contendo de 27 a 30 tufos. Embalada individualmente conforme praxe do fabricante trazendo externamente os dados de identificação e procedência, número de lotes, data de validade, data de validade e número do registro no Ministério da Saúde. 01 Creme dental com flúor, contendo 1.500 ppm ativo mais cálcio, tripla proteção refrescante, composição aromática de menta, embalado individualmente em bisnaga plástica com 50 gramas. Conter selo de aprovação pelo controle de qualidade da ABO, com dados de identificação do produto, marca do fabricante, prazo de validade e registro ou notificação no Ministério da Saúde. 01 Fio dental em poliamida, cera e aroma, embalado individualmente em estojo plástico, tipo pocket, com tampa flip, rolo com 25 metros. Fio de resina termoplástica, que resiste ao desfiamento e rompimento, suave para gengivas e dedos, eficaz na remoção de placa bacteriana interdental, com dados de identificação do produto, marca do fabricante, prazo de validade e registro ou notificação no Ministério da Saúde. 01 Embalagem plástica (bolsa ou estojo), com fechamento, colorida e personalizada com logomarca da Prefeitura.</t>
  </si>
  <si>
    <t>KIT</t>
  </si>
  <si>
    <t>Iodofórmio, componente para pasta obturadora de canal radicular, frasco 10gr.</t>
  </si>
  <si>
    <t>Lâmina de bisturi Nº15, de aço carbono usada para realizar incisões em cirurgia odontológica. Caixa contendo 100 unidades em embalagem individual e esterilizada.</t>
  </si>
  <si>
    <t>Liquido de Dakin, Solução 0,5% de Hipoclorito de Sódio, frasco de 1 litro.</t>
  </si>
  <si>
    <t>Lubrificante spray para alta e baixa rotação óleo mineral, atóxico, baixa viscosidade, alto grau de pureza, contendo antioxidante, para uso odontológico, deve possuir bicos adaptadores que permitam uma melhor utilização, evitando o desperdício na pressão de liberação do óleo, frasco de 200 ml, contendo o nº do lote, data de fabricação e data de validade mínima de 02 anos.</t>
  </si>
  <si>
    <t>Luvas descartáveis de látex não estéril tamanho M, usada para procedimento odontológico. Descrição do produto (Caixas com 100 unidades cada).</t>
  </si>
  <si>
    <t>Luvas descartáveis de látex não estéril tamanho P, usada para procedimento odontológico. Descrição do produto (Caixas com 100 unidades cada).</t>
  </si>
  <si>
    <t>Luvas descartáveis de látex não estéril tamanho XP, usada para procedimento odontológico. Descrição do produto (Caixas com 100 unidades cada).</t>
  </si>
  <si>
    <t>Máscara Cirúrgica Descartável atóxica, com elástico, hipoalergênica, 100% polipropileno, não inflamável, conforme norma ABNT NBR 15052:2004, caixa com 50 unidades.</t>
  </si>
  <si>
    <t>Micro-aplicador odontológico descartável, microbrush, com haste multi-articulada tamanho regular (2mm), pacote com 100 unidades.</t>
  </si>
  <si>
    <t>Paramonoclorofenol canforado, para tratamento endodontico, solução em frasco com aproximadamente 20ml, composição 30% paramonoclorofenol e 70% cânfora, embalado individualmente, constando externamente marca comercial, procedência de fabricação.</t>
  </si>
  <si>
    <t>Pedra pomes em pó para uso odontológico, com granulação extrafina, cor branca, à base de quartzo cristalizado de rocha, partículas homogêneas, atóxico, inodoro, de fácil remoção, embalada em pacote de 1kg, trazendo externamente os dados de identificação, procedência, número de lote e validade.</t>
  </si>
  <si>
    <t>Pinça clínica- C - modelo 208 M, de aço inox, usada para remoção de matérias da cavidade bucal, e outros procedimentos.</t>
  </si>
  <si>
    <t>Pinça tipo mathieu, articulada, não cortante, medindo 12 cm em seu longo eixo. Confeccionada com aço inoxidável (AISI420) cirúrgico Autoclavável.</t>
  </si>
  <si>
    <t>Pinça tipo Mayo Hegar, articulada não cortante medindo 14 cm em seu longo eixo. Confeccionada com aço inoxidável (AISI420) cirúrgico Autoclavável.</t>
  </si>
  <si>
    <t>Porta amálgama de plástico autoclavável.</t>
  </si>
  <si>
    <t>Posicionadores para tomada de radiografias periapicais, embalagem contendo 3 modelos usados para regiões diferentes.</t>
  </si>
  <si>
    <t>Pote odontológico, material plástico, formato cilíndrico, características adicionais 2 cavidades, tipo Dappen, autoclavável.</t>
  </si>
  <si>
    <t>Resina composta fluida fotopolimerizavel cor A2 (resina flow).</t>
  </si>
  <si>
    <t>Resina micro-híbrida universal polimerizável por luz e radiopaca, composição: Bis-GMA, TEGDMA, canforoquinona, partículas de no máximo 4,5 micrômetros,zircônia/sílica com até 71% em volume, cores A1, A2, A3,5, A3, A4 e UD, seringa contendo 4 gramas, registro na ANVISA.</t>
  </si>
  <si>
    <t>Revelador radiográfico composição básica, água (85-90%), sulfito de sódio (1-5%), dietilenoglicol (1-5%), hidroquinona (1-5%), embalado individualmente, frasco com 475 ml, constando externamente marca comercial, procedência de fabricação.</t>
  </si>
  <si>
    <t>Sonda exploradora Nº 5, dupla de aço inox, usada para fazer exame clinico e sondagem.</t>
  </si>
  <si>
    <t>Sugador descartável, confeccionado em PVC, transparente, atóxico, arame em aço especial para fixação imediata na posição desejada, ponteira em PVC, macia, colorida, aromatizada artificialmente, pacote com 40 unidades.</t>
  </si>
  <si>
    <t>Tesoura cirúrgica Iris, curva articulada, cortante, medindo 12 cm em seu longo eixo. Confeccionada com aço inoxidável (AISI420) cirúrgico Autoclavável.</t>
  </si>
  <si>
    <t>Tesoura cirúrgica Iris, reta articulada, cortante, medindo 12 cm em seu longo eixo. Confeccionada com aço inoxidável (AISI420) cirúrgico Autoclavável.</t>
  </si>
  <si>
    <t>Tira de lixa de aço abrasiva para acabamento em amalgama, aço inoxidável monoface, 4mm, pacote com 12 unidades.</t>
  </si>
  <si>
    <t>Tira de lixa para polimento de resina, contendo uma parte de lixa média e outra parte fina de óxido de alumínio com centro neutro medindo 4 mm X 170 mm, pacote com 50 unidades.</t>
  </si>
  <si>
    <t>Tira de poliéster transparente, medindo 10mm X 120mm x 0,05mm, pacote com 50 unidades.</t>
  </si>
  <si>
    <t>Touca cirúrgica descartável confeccionada em base de fibras de 100% polipropileno hipoalérgica, formato anatômico, com total capacidade de ventilação, resistente e com elástico em toda sua extensão, gramatura aproximadamente 30gr, embalagem, constando os dados de identificação, procedência, nr. do lote, pacote com 100 peças.</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</si>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</sst>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entury Gothic"/>
      <family val="2"/>
    </font>
    <font>
      <sz val="11"/>
      <color indexed="8"/>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sz val="11"/>
      <color indexed="17"/>
      <name val="Century Gothic"/>
      <family val="2"/>
    </font>
    <font>
      <sz val="11"/>
      <color indexed="20"/>
      <name val="Century Gothic"/>
      <family val="2"/>
    </font>
    <font>
      <sz val="11"/>
      <color indexed="60"/>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10"/>
      <name val="Century Gothic"/>
      <family val="2"/>
    </font>
    <font>
      <i/>
      <sz val="11"/>
      <color indexed="23"/>
      <name val="Century Gothic"/>
      <family val="2"/>
    </font>
    <font>
      <b/>
      <sz val="11"/>
      <color indexed="8"/>
      <name val="Century Gothic"/>
      <family val="2"/>
    </font>
    <font>
      <sz val="11"/>
      <color indexed="9"/>
      <name val="Century Gothic"/>
      <family val="2"/>
    </font>
    <font>
      <sz val="12"/>
      <name val="Arial"/>
      <family val="2"/>
    </font>
    <font>
      <sz val="8"/>
      <color indexed="8"/>
      <name val="Century Gothic"/>
      <family val="2"/>
    </font>
    <font>
      <b/>
      <sz val="8"/>
      <color indexed="8"/>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sz val="11"/>
      <color theme="0"/>
      <name val="Century Gothic"/>
      <family val="2"/>
    </font>
    <font>
      <sz val="11"/>
      <color rgb="FF3F3F76"/>
      <name val="Century Gothic"/>
      <family val="2"/>
    </font>
    <font>
      <sz val="11"/>
      <color rgb="FF9C5700"/>
      <name val="Century Gothic"/>
      <family val="2"/>
    </font>
    <font>
      <sz val="11"/>
      <color rgb="FF9C0006"/>
      <name val="Century Gothic"/>
      <family val="2"/>
    </font>
    <font>
      <b/>
      <sz val="11"/>
      <color rgb="FF3F3F3F"/>
      <name val="Century Gothic"/>
      <family val="2"/>
    </font>
    <font>
      <sz val="11"/>
      <color rgb="FFFF0000"/>
      <name val="Century Gothic"/>
      <family val="2"/>
    </font>
    <font>
      <i/>
      <sz val="11"/>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sz val="8"/>
      <color theme="1"/>
      <name val="Century Gothic"/>
      <family val="2"/>
    </font>
    <font>
      <b/>
      <sz val="8"/>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7"/>
  <sheetViews>
    <sheetView showRowColHeaders="0" tabSelected="1" zoomScalePageLayoutView="0" workbookViewId="0" topLeftCell="G2">
      <selection activeCell="J10" sqref="J10"/>
    </sheetView>
  </sheetViews>
  <sheetFormatPr defaultColWidth="9.00390625" defaultRowHeight="16.5"/>
  <cols>
    <col min="1" max="6" width="0" style="0" hidden="1" customWidth="1"/>
    <col min="7" max="7" width="5.125" style="13" customWidth="1"/>
    <col min="8" max="8" width="40.625" style="17" customWidth="1"/>
    <col min="9" max="9" width="12.625" style="21" customWidth="1"/>
    <col min="10" max="10" width="3.625" style="21" customWidth="1"/>
    <col min="11" max="11" width="9.625" style="13" customWidth="1"/>
    <col min="12" max="12" width="13.00390625" style="5" bestFit="1" customWidth="1"/>
    <col min="13" max="14" width="0" style="0" hidden="1" customWidth="1"/>
    <col min="15" max="15" width="15.625" style="8" customWidth="1"/>
    <col min="16" max="16" width="35.625" style="10" customWidth="1"/>
    <col min="17" max="17" width="2.125" style="0" customWidth="1"/>
    <col min="18" max="16384" width="0" style="0" hidden="1" customWidth="1"/>
  </cols>
  <sheetData>
    <row r="1" spans="7:8" ht="42.75">
      <c r="G1" s="13" t="s">
        <v>2</v>
      </c>
      <c r="H1" s="16" t="s">
        <v>0</v>
      </c>
    </row>
    <row r="3" ht="16.5">
      <c r="H3" s="17" t="s">
        <v>3</v>
      </c>
    </row>
    <row r="5" ht="16.5">
      <c r="H5" s="17" t="s">
        <v>4</v>
      </c>
    </row>
    <row r="6" spans="1:8" ht="16.5">
      <c r="A6" s="1" t="s">
        <v>1</v>
      </c>
      <c r="H6" s="17" t="s">
        <v>5</v>
      </c>
    </row>
    <row r="7" spans="8:9" ht="16.5">
      <c r="H7" s="17" t="s">
        <v>6</v>
      </c>
      <c r="I7" s="21" t="s">
        <v>6</v>
      </c>
    </row>
    <row r="8" spans="8:9" ht="49.5">
      <c r="H8" s="17" t="s">
        <v>7</v>
      </c>
      <c r="I8" s="21" t="s">
        <v>8</v>
      </c>
    </row>
    <row r="10" ht="16.5">
      <c r="H10" s="18" t="s">
        <v>9</v>
      </c>
    </row>
    <row r="11" spans="8:15" ht="16.5">
      <c r="H11" s="34"/>
      <c r="L11" s="27"/>
      <c r="M11" s="26"/>
      <c r="N11" s="26"/>
      <c r="O11" s="25"/>
    </row>
    <row r="12" spans="8:15" ht="16.5">
      <c r="H12" s="18" t="s">
        <v>10</v>
      </c>
      <c r="O12" s="28"/>
    </row>
    <row r="13" spans="8:15" ht="16.5">
      <c r="H13" s="35"/>
      <c r="O13" s="28"/>
    </row>
    <row r="14" ht="16.5">
      <c r="O14" s="28"/>
    </row>
    <row r="15" ht="16.5">
      <c r="O15" s="28"/>
    </row>
    <row r="16" spans="1:18" ht="16.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4">
      <c r="A17">
        <v>13</v>
      </c>
      <c r="B17">
        <v>7</v>
      </c>
      <c r="C17">
        <v>2020</v>
      </c>
      <c r="D17">
        <v>1</v>
      </c>
      <c r="G17" s="15">
        <v>1</v>
      </c>
      <c r="H17" s="20" t="s">
        <v>24</v>
      </c>
      <c r="I17" s="23">
        <v>112</v>
      </c>
      <c r="J17" s="23" t="s">
        <v>25</v>
      </c>
      <c r="K17" s="15" t="s">
        <v>26</v>
      </c>
      <c r="L17" s="7"/>
      <c r="M17" s="2"/>
      <c r="N17" s="2"/>
      <c r="O17" s="29">
        <f>(IF(AND(J17&gt;0,J17&lt;=I17),J17,I17)*(L17-M17+N17))</f>
        <v>0</v>
      </c>
      <c r="P17" s="12"/>
      <c r="Q17" s="2"/>
      <c r="R17" s="2"/>
    </row>
    <row r="18" spans="1:18" ht="121.5">
      <c r="A18">
        <v>13</v>
      </c>
      <c r="B18">
        <v>7</v>
      </c>
      <c r="C18">
        <v>2020</v>
      </c>
      <c r="D18">
        <v>2</v>
      </c>
      <c r="G18" s="15">
        <v>2</v>
      </c>
      <c r="H18" s="20" t="s">
        <v>27</v>
      </c>
      <c r="I18" s="23">
        <v>75</v>
      </c>
      <c r="J18" s="23" t="s">
        <v>25</v>
      </c>
      <c r="K18" s="15" t="s">
        <v>26</v>
      </c>
      <c r="L18" s="7"/>
      <c r="M18" s="2"/>
      <c r="N18" s="2"/>
      <c r="O18" s="29">
        <f>(IF(AND(J18&gt;0,J18&lt;=I18),J18,I18)*(L18-M18+N18))</f>
        <v>0</v>
      </c>
      <c r="P18" s="12"/>
      <c r="Q18" s="2"/>
      <c r="R18" s="2"/>
    </row>
    <row r="19" spans="1:18" ht="94.5">
      <c r="A19">
        <v>13</v>
      </c>
      <c r="B19">
        <v>7</v>
      </c>
      <c r="C19">
        <v>2020</v>
      </c>
      <c r="D19">
        <v>3</v>
      </c>
      <c r="G19" s="15">
        <v>3</v>
      </c>
      <c r="H19" s="20" t="s">
        <v>28</v>
      </c>
      <c r="I19" s="23">
        <v>1800</v>
      </c>
      <c r="J19" s="23" t="s">
        <v>25</v>
      </c>
      <c r="K19" s="15" t="s">
        <v>26</v>
      </c>
      <c r="L19" s="7"/>
      <c r="M19" s="2"/>
      <c r="N19" s="2"/>
      <c r="O19" s="29">
        <f>(IF(AND(J19&gt;0,J19&lt;=I19),J19,I19)*(L19-M19+N19))</f>
        <v>0</v>
      </c>
      <c r="P19" s="12"/>
      <c r="Q19" s="2"/>
      <c r="R19" s="2"/>
    </row>
    <row r="20" spans="1:18" ht="40.5">
      <c r="A20">
        <v>13</v>
      </c>
      <c r="B20">
        <v>7</v>
      </c>
      <c r="C20">
        <v>2020</v>
      </c>
      <c r="D20">
        <v>4</v>
      </c>
      <c r="G20" s="15">
        <v>4</v>
      </c>
      <c r="H20" s="20" t="s">
        <v>29</v>
      </c>
      <c r="I20" s="23">
        <v>450</v>
      </c>
      <c r="J20" s="23" t="s">
        <v>25</v>
      </c>
      <c r="K20" s="15" t="s">
        <v>26</v>
      </c>
      <c r="L20" s="7"/>
      <c r="M20" s="2"/>
      <c r="N20" s="2"/>
      <c r="O20" s="29">
        <f>(IF(AND(J20&gt;0,J20&lt;=I20),J20,I20)*(L20-M20+N20))</f>
        <v>0</v>
      </c>
      <c r="P20" s="12"/>
      <c r="Q20" s="2"/>
      <c r="R20" s="2"/>
    </row>
    <row r="21" spans="1:18" ht="94.5">
      <c r="A21">
        <v>13</v>
      </c>
      <c r="B21">
        <v>7</v>
      </c>
      <c r="C21">
        <v>2020</v>
      </c>
      <c r="D21">
        <v>5</v>
      </c>
      <c r="G21" s="15">
        <v>5</v>
      </c>
      <c r="H21" s="20" t="s">
        <v>30</v>
      </c>
      <c r="I21" s="23">
        <v>375</v>
      </c>
      <c r="J21" s="23" t="s">
        <v>31</v>
      </c>
      <c r="K21" s="15" t="s">
        <v>26</v>
      </c>
      <c r="L21" s="7"/>
      <c r="M21" s="2"/>
      <c r="N21" s="2"/>
      <c r="O21" s="29">
        <f>(IF(AND(J21&gt;0,J21&lt;=I21),J21,I21)*(L21-M21+N21))</f>
        <v>0</v>
      </c>
      <c r="P21" s="12"/>
      <c r="Q21" s="2"/>
      <c r="R21" s="2"/>
    </row>
    <row r="22" spans="1:18" ht="94.5">
      <c r="A22">
        <v>13</v>
      </c>
      <c r="B22">
        <v>7</v>
      </c>
      <c r="C22">
        <v>2020</v>
      </c>
      <c r="D22">
        <v>6</v>
      </c>
      <c r="G22" s="15">
        <v>6</v>
      </c>
      <c r="H22" s="20" t="s">
        <v>32</v>
      </c>
      <c r="I22" s="23">
        <v>75</v>
      </c>
      <c r="J22" s="23" t="s">
        <v>25</v>
      </c>
      <c r="K22" s="15" t="s">
        <v>26</v>
      </c>
      <c r="L22" s="7"/>
      <c r="M22" s="2"/>
      <c r="N22" s="2"/>
      <c r="O22" s="29">
        <f>(IF(AND(J22&gt;0,J22&lt;=I22),J22,I22)*(L22-M22+N22))</f>
        <v>0</v>
      </c>
      <c r="P22" s="12"/>
      <c r="Q22" s="2"/>
      <c r="R22" s="2"/>
    </row>
    <row r="23" spans="1:18" ht="94.5">
      <c r="A23">
        <v>13</v>
      </c>
      <c r="B23">
        <v>7</v>
      </c>
      <c r="C23">
        <v>2020</v>
      </c>
      <c r="D23">
        <v>7</v>
      </c>
      <c r="G23" s="15">
        <v>7</v>
      </c>
      <c r="H23" s="20" t="s">
        <v>33</v>
      </c>
      <c r="I23" s="23">
        <v>41</v>
      </c>
      <c r="J23" s="23" t="s">
        <v>34</v>
      </c>
      <c r="K23" s="15" t="s">
        <v>26</v>
      </c>
      <c r="L23" s="7"/>
      <c r="M23" s="2"/>
      <c r="N23" s="2"/>
      <c r="O23" s="29">
        <f>(IF(AND(J23&gt;0,J23&lt;=I23),J23,I23)*(L23-M23+N23))</f>
        <v>0</v>
      </c>
      <c r="P23" s="12"/>
      <c r="Q23" s="2"/>
      <c r="R23" s="2"/>
    </row>
    <row r="24" spans="1:18" ht="81">
      <c r="A24">
        <v>13</v>
      </c>
      <c r="B24">
        <v>7</v>
      </c>
      <c r="C24">
        <v>2020</v>
      </c>
      <c r="D24">
        <v>8</v>
      </c>
      <c r="G24" s="15">
        <v>8</v>
      </c>
      <c r="H24" s="20" t="s">
        <v>35</v>
      </c>
      <c r="I24" s="23">
        <v>375</v>
      </c>
      <c r="J24" s="23" t="s">
        <v>31</v>
      </c>
      <c r="K24" s="15" t="s">
        <v>26</v>
      </c>
      <c r="L24" s="7"/>
      <c r="M24" s="2"/>
      <c r="N24" s="2"/>
      <c r="O24" s="29">
        <f>(IF(AND(J24&gt;0,J24&lt;=I24),J24,I24)*(L24-M24+N24))</f>
        <v>0</v>
      </c>
      <c r="P24" s="12"/>
      <c r="Q24" s="2"/>
      <c r="R24" s="2"/>
    </row>
    <row r="25" spans="1:18" ht="94.5">
      <c r="A25">
        <v>13</v>
      </c>
      <c r="B25">
        <v>7</v>
      </c>
      <c r="C25">
        <v>2020</v>
      </c>
      <c r="D25">
        <v>9</v>
      </c>
      <c r="G25" s="15">
        <v>9</v>
      </c>
      <c r="H25" s="20" t="s">
        <v>36</v>
      </c>
      <c r="I25" s="23">
        <v>37</v>
      </c>
      <c r="J25" s="23" t="s">
        <v>31</v>
      </c>
      <c r="K25" s="15" t="s">
        <v>26</v>
      </c>
      <c r="L25" s="7"/>
      <c r="M25" s="2"/>
      <c r="N25" s="2"/>
      <c r="O25" s="29">
        <f>(IF(AND(J25&gt;0,J25&lt;=I25),J25,I25)*(L25-M25+N25))</f>
        <v>0</v>
      </c>
      <c r="P25" s="12"/>
      <c r="Q25" s="2"/>
      <c r="R25" s="2"/>
    </row>
    <row r="26" spans="1:18" ht="67.5">
      <c r="A26">
        <v>13</v>
      </c>
      <c r="B26">
        <v>7</v>
      </c>
      <c r="C26">
        <v>2020</v>
      </c>
      <c r="D26">
        <v>10</v>
      </c>
      <c r="G26" s="15">
        <v>10</v>
      </c>
      <c r="H26" s="20" t="s">
        <v>37</v>
      </c>
      <c r="I26" s="23">
        <v>52</v>
      </c>
      <c r="J26" s="23" t="s">
        <v>38</v>
      </c>
      <c r="K26" s="15" t="s">
        <v>26</v>
      </c>
      <c r="L26" s="7"/>
      <c r="M26" s="2"/>
      <c r="N26" s="2"/>
      <c r="O26" s="29">
        <f>(IF(AND(J26&gt;0,J26&lt;=I26),J26,I26)*(L26-M26+N26))</f>
        <v>0</v>
      </c>
      <c r="P26" s="12"/>
      <c r="Q26" s="2"/>
      <c r="R26" s="2"/>
    </row>
    <row r="27" spans="1:18" ht="81">
      <c r="A27">
        <v>13</v>
      </c>
      <c r="B27">
        <v>7</v>
      </c>
      <c r="C27">
        <v>2020</v>
      </c>
      <c r="D27">
        <v>11</v>
      </c>
      <c r="G27" s="15">
        <v>11</v>
      </c>
      <c r="H27" s="20" t="s">
        <v>39</v>
      </c>
      <c r="I27" s="23">
        <v>71</v>
      </c>
      <c r="J27" s="23" t="s">
        <v>38</v>
      </c>
      <c r="K27" s="15" t="s">
        <v>26</v>
      </c>
      <c r="L27" s="7"/>
      <c r="M27" s="2"/>
      <c r="N27" s="2"/>
      <c r="O27" s="29">
        <f>(IF(AND(J27&gt;0,J27&lt;=I27),J27,I27)*(L27-M27+N27))</f>
        <v>0</v>
      </c>
      <c r="P27" s="12"/>
      <c r="Q27" s="2"/>
      <c r="R27" s="2"/>
    </row>
    <row r="28" spans="1:18" ht="40.5">
      <c r="A28">
        <v>13</v>
      </c>
      <c r="B28">
        <v>7</v>
      </c>
      <c r="C28">
        <v>2020</v>
      </c>
      <c r="D28">
        <v>12</v>
      </c>
      <c r="G28" s="15">
        <v>12</v>
      </c>
      <c r="H28" s="20" t="s">
        <v>40</v>
      </c>
      <c r="I28" s="23">
        <v>18</v>
      </c>
      <c r="J28" s="23" t="s">
        <v>25</v>
      </c>
      <c r="K28" s="15" t="s">
        <v>26</v>
      </c>
      <c r="L28" s="7"/>
      <c r="M28" s="2"/>
      <c r="N28" s="2"/>
      <c r="O28" s="29">
        <f>(IF(AND(J28&gt;0,J28&lt;=I28),J28,I28)*(L28-M28+N28))</f>
        <v>0</v>
      </c>
      <c r="P28" s="12"/>
      <c r="Q28" s="2"/>
      <c r="R28" s="2"/>
    </row>
    <row r="29" spans="1:18" ht="27">
      <c r="A29">
        <v>13</v>
      </c>
      <c r="B29">
        <v>7</v>
      </c>
      <c r="C29">
        <v>2020</v>
      </c>
      <c r="D29">
        <v>13</v>
      </c>
      <c r="G29" s="15">
        <v>13</v>
      </c>
      <c r="H29" s="20" t="s">
        <v>41</v>
      </c>
      <c r="I29" s="23">
        <v>37</v>
      </c>
      <c r="J29" s="23" t="s">
        <v>25</v>
      </c>
      <c r="K29" s="15" t="s">
        <v>26</v>
      </c>
      <c r="L29" s="7"/>
      <c r="M29" s="2"/>
      <c r="N29" s="2"/>
      <c r="O29" s="29">
        <f>(IF(AND(J29&gt;0,J29&lt;=I29),J29,I29)*(L29-M29+N29))</f>
        <v>0</v>
      </c>
      <c r="P29" s="12"/>
      <c r="Q29" s="2"/>
      <c r="R29" s="2"/>
    </row>
    <row r="30" spans="1:18" ht="94.5">
      <c r="A30">
        <v>13</v>
      </c>
      <c r="B30">
        <v>7</v>
      </c>
      <c r="C30">
        <v>2020</v>
      </c>
      <c r="D30">
        <v>14</v>
      </c>
      <c r="G30" s="15">
        <v>14</v>
      </c>
      <c r="H30" s="20" t="s">
        <v>42</v>
      </c>
      <c r="I30" s="23">
        <v>37</v>
      </c>
      <c r="J30" s="23" t="s">
        <v>25</v>
      </c>
      <c r="K30" s="15" t="s">
        <v>26</v>
      </c>
      <c r="L30" s="7"/>
      <c r="M30" s="2"/>
      <c r="N30" s="2"/>
      <c r="O30" s="29">
        <f>(IF(AND(J30&gt;0,J30&lt;=I30),J30,I30)*(L30-M30+N30))</f>
        <v>0</v>
      </c>
      <c r="P30" s="12"/>
      <c r="Q30" s="2"/>
      <c r="R30" s="2"/>
    </row>
    <row r="31" spans="1:18" ht="81">
      <c r="A31">
        <v>13</v>
      </c>
      <c r="B31">
        <v>7</v>
      </c>
      <c r="C31">
        <v>2020</v>
      </c>
      <c r="D31">
        <v>15</v>
      </c>
      <c r="G31" s="15">
        <v>15</v>
      </c>
      <c r="H31" s="20" t="s">
        <v>43</v>
      </c>
      <c r="I31" s="23">
        <v>75</v>
      </c>
      <c r="J31" s="23" t="s">
        <v>44</v>
      </c>
      <c r="K31" s="15" t="s">
        <v>26</v>
      </c>
      <c r="L31" s="7"/>
      <c r="M31" s="2"/>
      <c r="N31" s="2"/>
      <c r="O31" s="29">
        <f>(IF(AND(J31&gt;0,J31&lt;=I31),J31,I31)*(L31-M31+N31))</f>
        <v>0</v>
      </c>
      <c r="P31" s="12"/>
      <c r="Q31" s="2"/>
      <c r="R31" s="2"/>
    </row>
    <row r="32" spans="1:18" ht="67.5">
      <c r="A32">
        <v>13</v>
      </c>
      <c r="B32">
        <v>7</v>
      </c>
      <c r="C32">
        <v>2020</v>
      </c>
      <c r="D32">
        <v>16</v>
      </c>
      <c r="G32" s="15">
        <v>16</v>
      </c>
      <c r="H32" s="20" t="s">
        <v>45</v>
      </c>
      <c r="I32" s="23">
        <v>225</v>
      </c>
      <c r="J32" s="23" t="s">
        <v>46</v>
      </c>
      <c r="K32" s="15" t="s">
        <v>26</v>
      </c>
      <c r="L32" s="7"/>
      <c r="M32" s="2"/>
      <c r="N32" s="2"/>
      <c r="O32" s="29">
        <f>(IF(AND(J32&gt;0,J32&lt;=I32),J32,I32)*(L32-M32+N32))</f>
        <v>0</v>
      </c>
      <c r="P32" s="12"/>
      <c r="Q32" s="2"/>
      <c r="R32" s="2"/>
    </row>
    <row r="33" spans="1:18" ht="54">
      <c r="A33">
        <v>13</v>
      </c>
      <c r="B33">
        <v>7</v>
      </c>
      <c r="C33">
        <v>2020</v>
      </c>
      <c r="D33">
        <v>17</v>
      </c>
      <c r="G33" s="15">
        <v>17</v>
      </c>
      <c r="H33" s="20" t="s">
        <v>47</v>
      </c>
      <c r="I33" s="23">
        <v>15</v>
      </c>
      <c r="J33" s="23" t="s">
        <v>46</v>
      </c>
      <c r="K33" s="15" t="s">
        <v>26</v>
      </c>
      <c r="L33" s="7"/>
      <c r="M33" s="2"/>
      <c r="N33" s="2"/>
      <c r="O33" s="29">
        <f>(IF(AND(J33&gt;0,J33&lt;=I33),J33,I33)*(L33-M33+N33))</f>
        <v>0</v>
      </c>
      <c r="P33" s="12"/>
      <c r="Q33" s="2"/>
      <c r="R33" s="2"/>
    </row>
    <row r="34" spans="1:18" ht="27">
      <c r="A34">
        <v>13</v>
      </c>
      <c r="B34">
        <v>7</v>
      </c>
      <c r="C34">
        <v>2020</v>
      </c>
      <c r="D34">
        <v>18</v>
      </c>
      <c r="G34" s="15">
        <v>18</v>
      </c>
      <c r="H34" s="20" t="s">
        <v>48</v>
      </c>
      <c r="I34" s="23">
        <v>15</v>
      </c>
      <c r="J34" s="23" t="s">
        <v>46</v>
      </c>
      <c r="K34" s="15" t="s">
        <v>26</v>
      </c>
      <c r="L34" s="7"/>
      <c r="M34" s="2"/>
      <c r="N34" s="2"/>
      <c r="O34" s="29">
        <f>(IF(AND(J34&gt;0,J34&lt;=I34),J34,I34)*(L34-M34+N34))</f>
        <v>0</v>
      </c>
      <c r="P34" s="12"/>
      <c r="Q34" s="2"/>
      <c r="R34" s="2"/>
    </row>
    <row r="35" spans="1:18" ht="40.5">
      <c r="A35">
        <v>13</v>
      </c>
      <c r="B35">
        <v>7</v>
      </c>
      <c r="C35">
        <v>2020</v>
      </c>
      <c r="D35">
        <v>19</v>
      </c>
      <c r="G35" s="15">
        <v>19</v>
      </c>
      <c r="H35" s="20" t="s">
        <v>49</v>
      </c>
      <c r="I35" s="23">
        <v>225</v>
      </c>
      <c r="J35" s="23" t="s">
        <v>31</v>
      </c>
      <c r="K35" s="15" t="s">
        <v>26</v>
      </c>
      <c r="L35" s="7"/>
      <c r="M35" s="2"/>
      <c r="N35" s="2"/>
      <c r="O35" s="29">
        <f>(IF(AND(J35&gt;0,J35&lt;=I35),J35,I35)*(L35-M35+N35))</f>
        <v>0</v>
      </c>
      <c r="P35" s="12"/>
      <c r="Q35" s="2"/>
      <c r="R35" s="2"/>
    </row>
    <row r="36" spans="1:18" ht="162">
      <c r="A36">
        <v>13</v>
      </c>
      <c r="B36">
        <v>7</v>
      </c>
      <c r="C36">
        <v>2020</v>
      </c>
      <c r="D36">
        <v>20</v>
      </c>
      <c r="G36" s="15">
        <v>20</v>
      </c>
      <c r="H36" s="20" t="s">
        <v>50</v>
      </c>
      <c r="I36" s="23">
        <v>375</v>
      </c>
      <c r="J36" s="23" t="s">
        <v>25</v>
      </c>
      <c r="K36" s="15" t="s">
        <v>26</v>
      </c>
      <c r="L36" s="7"/>
      <c r="M36" s="2"/>
      <c r="N36" s="2"/>
      <c r="O36" s="29">
        <f>(IF(AND(J36&gt;0,J36&lt;=I36),J36,I36)*(L36-M36+N36))</f>
        <v>0</v>
      </c>
      <c r="P36" s="12"/>
      <c r="Q36" s="2"/>
      <c r="R36" s="2"/>
    </row>
    <row r="37" spans="1:18" ht="27">
      <c r="A37">
        <v>13</v>
      </c>
      <c r="B37">
        <v>7</v>
      </c>
      <c r="C37">
        <v>2020</v>
      </c>
      <c r="D37">
        <v>21</v>
      </c>
      <c r="G37" s="15">
        <v>21</v>
      </c>
      <c r="H37" s="20" t="s">
        <v>51</v>
      </c>
      <c r="I37" s="23">
        <v>3</v>
      </c>
      <c r="J37" s="23" t="s">
        <v>25</v>
      </c>
      <c r="K37" s="15" t="s">
        <v>26</v>
      </c>
      <c r="L37" s="7"/>
      <c r="M37" s="2"/>
      <c r="N37" s="2"/>
      <c r="O37" s="29">
        <f>(IF(AND(J37&gt;0,J37&lt;=I37),J37,I37)*(L37-M37+N37))</f>
        <v>0</v>
      </c>
      <c r="P37" s="12"/>
      <c r="Q37" s="2"/>
      <c r="R37" s="2"/>
    </row>
    <row r="38" spans="1:18" ht="27">
      <c r="A38">
        <v>13</v>
      </c>
      <c r="B38">
        <v>7</v>
      </c>
      <c r="C38">
        <v>2020</v>
      </c>
      <c r="D38">
        <v>22</v>
      </c>
      <c r="G38" s="15">
        <v>22</v>
      </c>
      <c r="H38" s="20" t="s">
        <v>52</v>
      </c>
      <c r="I38" s="23">
        <v>7</v>
      </c>
      <c r="J38" s="23" t="s">
        <v>25</v>
      </c>
      <c r="K38" s="15" t="s">
        <v>26</v>
      </c>
      <c r="L38" s="7"/>
      <c r="M38" s="2"/>
      <c r="N38" s="2"/>
      <c r="O38" s="29">
        <f>(IF(AND(J38&gt;0,J38&lt;=I38),J38,I38)*(L38-M38+N38))</f>
        <v>0</v>
      </c>
      <c r="P38" s="12"/>
      <c r="Q38" s="2"/>
      <c r="R38" s="2"/>
    </row>
    <row r="39" spans="1:18" ht="27">
      <c r="A39">
        <v>13</v>
      </c>
      <c r="B39">
        <v>7</v>
      </c>
      <c r="C39">
        <v>2020</v>
      </c>
      <c r="D39">
        <v>23</v>
      </c>
      <c r="G39" s="15">
        <v>23</v>
      </c>
      <c r="H39" s="20" t="s">
        <v>53</v>
      </c>
      <c r="I39" s="23">
        <v>7</v>
      </c>
      <c r="J39" s="23" t="s">
        <v>25</v>
      </c>
      <c r="K39" s="15" t="s">
        <v>26</v>
      </c>
      <c r="L39" s="7"/>
      <c r="M39" s="2"/>
      <c r="N39" s="2"/>
      <c r="O39" s="29">
        <f>(IF(AND(J39&gt;0,J39&lt;=I39),J39,I39)*(L39-M39+N39))</f>
        <v>0</v>
      </c>
      <c r="P39" s="12"/>
      <c r="Q39" s="2"/>
      <c r="R39" s="2"/>
    </row>
    <row r="40" spans="1:18" ht="27">
      <c r="A40">
        <v>13</v>
      </c>
      <c r="B40">
        <v>7</v>
      </c>
      <c r="C40">
        <v>2020</v>
      </c>
      <c r="D40">
        <v>24</v>
      </c>
      <c r="G40" s="15">
        <v>24</v>
      </c>
      <c r="H40" s="20" t="s">
        <v>54</v>
      </c>
      <c r="I40" s="23">
        <v>7</v>
      </c>
      <c r="J40" s="23" t="s">
        <v>25</v>
      </c>
      <c r="K40" s="15" t="s">
        <v>26</v>
      </c>
      <c r="L40" s="7"/>
      <c r="M40" s="2"/>
      <c r="N40" s="2"/>
      <c r="O40" s="29">
        <f>(IF(AND(J40&gt;0,J40&lt;=I40),J40,I40)*(L40-M40+N40))</f>
        <v>0</v>
      </c>
      <c r="P40" s="12"/>
      <c r="Q40" s="2"/>
      <c r="R40" s="2"/>
    </row>
    <row r="41" spans="1:18" ht="27">
      <c r="A41">
        <v>13</v>
      </c>
      <c r="B41">
        <v>7</v>
      </c>
      <c r="C41">
        <v>2020</v>
      </c>
      <c r="D41">
        <v>25</v>
      </c>
      <c r="G41" s="15">
        <v>25</v>
      </c>
      <c r="H41" s="20" t="s">
        <v>55</v>
      </c>
      <c r="I41" s="23">
        <v>7</v>
      </c>
      <c r="J41" s="23" t="s">
        <v>25</v>
      </c>
      <c r="K41" s="15" t="s">
        <v>26</v>
      </c>
      <c r="L41" s="7"/>
      <c r="M41" s="2"/>
      <c r="N41" s="2"/>
      <c r="O41" s="29">
        <f>(IF(AND(J41&gt;0,J41&lt;=I41),J41,I41)*(L41-M41+N41))</f>
        <v>0</v>
      </c>
      <c r="P41" s="12"/>
      <c r="Q41" s="2"/>
      <c r="R41" s="2"/>
    </row>
    <row r="42" spans="1:18" ht="27">
      <c r="A42">
        <v>13</v>
      </c>
      <c r="B42">
        <v>7</v>
      </c>
      <c r="C42">
        <v>2020</v>
      </c>
      <c r="D42">
        <v>26</v>
      </c>
      <c r="G42" s="15">
        <v>26</v>
      </c>
      <c r="H42" s="20" t="s">
        <v>56</v>
      </c>
      <c r="I42" s="23">
        <v>7</v>
      </c>
      <c r="J42" s="23" t="s">
        <v>25</v>
      </c>
      <c r="K42" s="15" t="s">
        <v>26</v>
      </c>
      <c r="L42" s="7"/>
      <c r="M42" s="2"/>
      <c r="N42" s="2"/>
      <c r="O42" s="29">
        <f>(IF(AND(J42&gt;0,J42&lt;=I42),J42,I42)*(L42-M42+N42))</f>
        <v>0</v>
      </c>
      <c r="P42" s="12"/>
      <c r="Q42" s="2"/>
      <c r="R42" s="2"/>
    </row>
    <row r="43" spans="1:18" ht="27">
      <c r="A43">
        <v>13</v>
      </c>
      <c r="B43">
        <v>7</v>
      </c>
      <c r="C43">
        <v>2020</v>
      </c>
      <c r="D43">
        <v>27</v>
      </c>
      <c r="G43" s="15">
        <v>27</v>
      </c>
      <c r="H43" s="20" t="s">
        <v>57</v>
      </c>
      <c r="I43" s="23">
        <v>7</v>
      </c>
      <c r="J43" s="23" t="s">
        <v>25</v>
      </c>
      <c r="K43" s="15" t="s">
        <v>26</v>
      </c>
      <c r="L43" s="7"/>
      <c r="M43" s="2"/>
      <c r="N43" s="2"/>
      <c r="O43" s="29">
        <f>(IF(AND(J43&gt;0,J43&lt;=I43),J43,I43)*(L43-M43+N43))</f>
        <v>0</v>
      </c>
      <c r="P43" s="12"/>
      <c r="Q43" s="2"/>
      <c r="R43" s="2"/>
    </row>
    <row r="44" spans="1:18" ht="67.5">
      <c r="A44">
        <v>13</v>
      </c>
      <c r="B44">
        <v>7</v>
      </c>
      <c r="C44">
        <v>2020</v>
      </c>
      <c r="D44">
        <v>28</v>
      </c>
      <c r="G44" s="15">
        <v>28</v>
      </c>
      <c r="H44" s="20" t="s">
        <v>58</v>
      </c>
      <c r="I44" s="23">
        <v>7</v>
      </c>
      <c r="J44" s="23" t="s">
        <v>25</v>
      </c>
      <c r="K44" s="15" t="s">
        <v>26</v>
      </c>
      <c r="L44" s="7"/>
      <c r="M44" s="2"/>
      <c r="N44" s="2"/>
      <c r="O44" s="29">
        <f>(IF(AND(J44&gt;0,J44&lt;=I44),J44,I44)*(L44-M44+N44))</f>
        <v>0</v>
      </c>
      <c r="P44" s="12"/>
      <c r="Q44" s="2"/>
      <c r="R44" s="2"/>
    </row>
    <row r="45" spans="1:18" ht="40.5">
      <c r="A45">
        <v>13</v>
      </c>
      <c r="B45">
        <v>7</v>
      </c>
      <c r="C45">
        <v>2020</v>
      </c>
      <c r="D45">
        <v>29</v>
      </c>
      <c r="G45" s="15">
        <v>29</v>
      </c>
      <c r="H45" s="20" t="s">
        <v>59</v>
      </c>
      <c r="I45" s="23">
        <v>7</v>
      </c>
      <c r="J45" s="23" t="s">
        <v>25</v>
      </c>
      <c r="K45" s="15" t="s">
        <v>26</v>
      </c>
      <c r="L45" s="7"/>
      <c r="M45" s="2"/>
      <c r="N45" s="2"/>
      <c r="O45" s="29">
        <f>(IF(AND(J45&gt;0,J45&lt;=I45),J45,I45)*(L45-M45+N45))</f>
        <v>0</v>
      </c>
      <c r="P45" s="12"/>
      <c r="Q45" s="2"/>
      <c r="R45" s="2"/>
    </row>
    <row r="46" spans="1:18" ht="27">
      <c r="A46">
        <v>13</v>
      </c>
      <c r="B46">
        <v>7</v>
      </c>
      <c r="C46">
        <v>2020</v>
      </c>
      <c r="D46">
        <v>30</v>
      </c>
      <c r="G46" s="15">
        <v>30</v>
      </c>
      <c r="H46" s="20" t="s">
        <v>60</v>
      </c>
      <c r="I46" s="23">
        <v>9</v>
      </c>
      <c r="J46" s="23" t="s">
        <v>25</v>
      </c>
      <c r="K46" s="15" t="s">
        <v>26</v>
      </c>
      <c r="L46" s="7"/>
      <c r="M46" s="2"/>
      <c r="N46" s="2"/>
      <c r="O46" s="29">
        <f>(IF(AND(J46&gt;0,J46&lt;=I46),J46,I46)*(L46-M46+N46))</f>
        <v>0</v>
      </c>
      <c r="P46" s="12"/>
      <c r="Q46" s="2"/>
      <c r="R46" s="2"/>
    </row>
    <row r="47" spans="1:18" ht="94.5">
      <c r="A47">
        <v>13</v>
      </c>
      <c r="B47">
        <v>7</v>
      </c>
      <c r="C47">
        <v>2020</v>
      </c>
      <c r="D47">
        <v>31</v>
      </c>
      <c r="G47" s="15">
        <v>31</v>
      </c>
      <c r="H47" s="20" t="s">
        <v>61</v>
      </c>
      <c r="I47" s="23">
        <v>150</v>
      </c>
      <c r="J47" s="23" t="s">
        <v>62</v>
      </c>
      <c r="K47" s="15" t="s">
        <v>26</v>
      </c>
      <c r="L47" s="7"/>
      <c r="M47" s="2"/>
      <c r="N47" s="2"/>
      <c r="O47" s="29">
        <f>(IF(AND(J47&gt;0,J47&lt;=I47),J47,I47)*(L47-M47+N47))</f>
        <v>0</v>
      </c>
      <c r="P47" s="12"/>
      <c r="Q47" s="2"/>
      <c r="R47" s="2"/>
    </row>
    <row r="48" spans="1:18" ht="94.5">
      <c r="A48">
        <v>13</v>
      </c>
      <c r="B48">
        <v>7</v>
      </c>
      <c r="C48">
        <v>2020</v>
      </c>
      <c r="D48">
        <v>32</v>
      </c>
      <c r="G48" s="15">
        <v>32</v>
      </c>
      <c r="H48" s="20" t="s">
        <v>63</v>
      </c>
      <c r="I48" s="23">
        <v>75</v>
      </c>
      <c r="J48" s="23" t="s">
        <v>62</v>
      </c>
      <c r="K48" s="15" t="s">
        <v>26</v>
      </c>
      <c r="L48" s="7"/>
      <c r="M48" s="2"/>
      <c r="N48" s="2"/>
      <c r="O48" s="29">
        <f>(IF(AND(J48&gt;0,J48&lt;=I48),J48,I48)*(L48-M48+N48))</f>
        <v>0</v>
      </c>
      <c r="P48" s="12"/>
      <c r="Q48" s="2"/>
      <c r="R48" s="2"/>
    </row>
    <row r="49" spans="1:18" ht="94.5">
      <c r="A49">
        <v>13</v>
      </c>
      <c r="B49">
        <v>7</v>
      </c>
      <c r="C49">
        <v>2020</v>
      </c>
      <c r="D49">
        <v>33</v>
      </c>
      <c r="G49" s="15">
        <v>33</v>
      </c>
      <c r="H49" s="20" t="s">
        <v>64</v>
      </c>
      <c r="I49" s="23">
        <v>37</v>
      </c>
      <c r="J49" s="23" t="s">
        <v>62</v>
      </c>
      <c r="K49" s="15" t="s">
        <v>26</v>
      </c>
      <c r="L49" s="7"/>
      <c r="M49" s="2"/>
      <c r="N49" s="2"/>
      <c r="O49" s="29">
        <f>(IF(AND(J49&gt;0,J49&lt;=I49),J49,I49)*(L49-M49+N49))</f>
        <v>0</v>
      </c>
      <c r="P49" s="12"/>
      <c r="Q49" s="2"/>
      <c r="R49" s="2"/>
    </row>
    <row r="50" spans="1:18" ht="94.5">
      <c r="A50">
        <v>13</v>
      </c>
      <c r="B50">
        <v>7</v>
      </c>
      <c r="C50">
        <v>2020</v>
      </c>
      <c r="D50">
        <v>34</v>
      </c>
      <c r="G50" s="15">
        <v>34</v>
      </c>
      <c r="H50" s="20" t="s">
        <v>65</v>
      </c>
      <c r="I50" s="23">
        <v>150</v>
      </c>
      <c r="J50" s="23" t="s">
        <v>62</v>
      </c>
      <c r="K50" s="15" t="s">
        <v>26</v>
      </c>
      <c r="L50" s="7"/>
      <c r="M50" s="2"/>
      <c r="N50" s="2"/>
      <c r="O50" s="29">
        <f>(IF(AND(J50&gt;0,J50&lt;=I50),J50,I50)*(L50-M50+N50))</f>
        <v>0</v>
      </c>
      <c r="P50" s="12"/>
      <c r="Q50" s="2"/>
      <c r="R50" s="2"/>
    </row>
    <row r="51" spans="1:18" ht="148.5">
      <c r="A51">
        <v>13</v>
      </c>
      <c r="B51">
        <v>7</v>
      </c>
      <c r="C51">
        <v>2020</v>
      </c>
      <c r="D51">
        <v>35</v>
      </c>
      <c r="G51" s="15">
        <v>35</v>
      </c>
      <c r="H51" s="20" t="s">
        <v>66</v>
      </c>
      <c r="I51" s="23">
        <v>37</v>
      </c>
      <c r="J51" s="23" t="s">
        <v>25</v>
      </c>
      <c r="K51" s="15" t="s">
        <v>26</v>
      </c>
      <c r="L51" s="7"/>
      <c r="M51" s="2"/>
      <c r="N51" s="2"/>
      <c r="O51" s="29">
        <f>(IF(AND(J51&gt;0,J51&lt;=I51),J51,I51)*(L51-M51+N51))</f>
        <v>0</v>
      </c>
      <c r="P51" s="12"/>
      <c r="Q51" s="2"/>
      <c r="R51" s="2"/>
    </row>
    <row r="52" spans="1:18" ht="162">
      <c r="A52">
        <v>13</v>
      </c>
      <c r="B52">
        <v>7</v>
      </c>
      <c r="C52">
        <v>2020</v>
      </c>
      <c r="D52">
        <v>36</v>
      </c>
      <c r="G52" s="15">
        <v>36</v>
      </c>
      <c r="H52" s="20" t="s">
        <v>67</v>
      </c>
      <c r="I52" s="23">
        <v>1500</v>
      </c>
      <c r="J52" s="23" t="s">
        <v>25</v>
      </c>
      <c r="K52" s="15" t="s">
        <v>26</v>
      </c>
      <c r="L52" s="7"/>
      <c r="M52" s="2"/>
      <c r="N52" s="2"/>
      <c r="O52" s="29">
        <f>(IF(AND(J52&gt;0,J52&lt;=I52),J52,I52)*(L52-M52+N52))</f>
        <v>0</v>
      </c>
      <c r="P52" s="12"/>
      <c r="Q52" s="2"/>
      <c r="R52" s="2"/>
    </row>
    <row r="53" spans="1:18" ht="108">
      <c r="A53">
        <v>13</v>
      </c>
      <c r="B53">
        <v>7</v>
      </c>
      <c r="C53">
        <v>2020</v>
      </c>
      <c r="D53">
        <v>37</v>
      </c>
      <c r="G53" s="15">
        <v>37</v>
      </c>
      <c r="H53" s="20" t="s">
        <v>68</v>
      </c>
      <c r="I53" s="23">
        <v>75</v>
      </c>
      <c r="J53" s="23" t="s">
        <v>25</v>
      </c>
      <c r="K53" s="15" t="s">
        <v>26</v>
      </c>
      <c r="L53" s="7"/>
      <c r="M53" s="2"/>
      <c r="N53" s="2"/>
      <c r="O53" s="29">
        <f>(IF(AND(J53&gt;0,J53&lt;=I53),J53,I53)*(L53-M53+N53))</f>
        <v>0</v>
      </c>
      <c r="P53" s="12"/>
      <c r="Q53" s="2"/>
      <c r="R53" s="2"/>
    </row>
    <row r="54" spans="1:18" ht="54">
      <c r="A54">
        <v>13</v>
      </c>
      <c r="B54">
        <v>7</v>
      </c>
      <c r="C54">
        <v>2020</v>
      </c>
      <c r="D54">
        <v>38</v>
      </c>
      <c r="G54" s="15">
        <v>38</v>
      </c>
      <c r="H54" s="20" t="s">
        <v>69</v>
      </c>
      <c r="I54" s="23">
        <v>3</v>
      </c>
      <c r="J54" s="23" t="s">
        <v>38</v>
      </c>
      <c r="K54" s="15" t="s">
        <v>26</v>
      </c>
      <c r="L54" s="7"/>
      <c r="M54" s="2"/>
      <c r="N54" s="2"/>
      <c r="O54" s="29">
        <f>(IF(AND(J54&gt;0,J54&lt;=I54),J54,I54)*(L54-M54+N54))</f>
        <v>0</v>
      </c>
      <c r="P54" s="12"/>
      <c r="Q54" s="2"/>
      <c r="R54" s="2"/>
    </row>
    <row r="55" spans="1:18" ht="67.5">
      <c r="A55">
        <v>13</v>
      </c>
      <c r="B55">
        <v>7</v>
      </c>
      <c r="C55">
        <v>2020</v>
      </c>
      <c r="D55">
        <v>39</v>
      </c>
      <c r="G55" s="15">
        <v>39</v>
      </c>
      <c r="H55" s="20" t="s">
        <v>70</v>
      </c>
      <c r="I55" s="23">
        <v>11</v>
      </c>
      <c r="J55" s="23" t="s">
        <v>34</v>
      </c>
      <c r="K55" s="15" t="s">
        <v>26</v>
      </c>
      <c r="L55" s="7"/>
      <c r="M55" s="2"/>
      <c r="N55" s="2"/>
      <c r="O55" s="29">
        <f>(IF(AND(J55&gt;0,J55&lt;=I55),J55,I55)*(L55-M55+N55))</f>
        <v>0</v>
      </c>
      <c r="P55" s="12"/>
      <c r="Q55" s="2"/>
      <c r="R55" s="2"/>
    </row>
    <row r="56" spans="1:18" ht="27">
      <c r="A56">
        <v>13</v>
      </c>
      <c r="B56">
        <v>7</v>
      </c>
      <c r="C56">
        <v>2020</v>
      </c>
      <c r="D56">
        <v>40</v>
      </c>
      <c r="G56" s="15">
        <v>40</v>
      </c>
      <c r="H56" s="20" t="s">
        <v>71</v>
      </c>
      <c r="I56" s="23">
        <v>15</v>
      </c>
      <c r="J56" s="23" t="s">
        <v>25</v>
      </c>
      <c r="K56" s="15" t="s">
        <v>26</v>
      </c>
      <c r="L56" s="7"/>
      <c r="M56" s="2"/>
      <c r="N56" s="2"/>
      <c r="O56" s="29">
        <f>(IF(AND(J56&gt;0,J56&lt;=I56),J56,I56)*(L56-M56+N56))</f>
        <v>0</v>
      </c>
      <c r="P56" s="12"/>
      <c r="Q56" s="2"/>
      <c r="R56" s="2"/>
    </row>
    <row r="57" spans="1:18" ht="162">
      <c r="A57">
        <v>13</v>
      </c>
      <c r="B57">
        <v>7</v>
      </c>
      <c r="C57">
        <v>2020</v>
      </c>
      <c r="D57">
        <v>41</v>
      </c>
      <c r="G57" s="15">
        <v>41</v>
      </c>
      <c r="H57" s="20" t="s">
        <v>72</v>
      </c>
      <c r="I57" s="23">
        <v>3</v>
      </c>
      <c r="J57" s="23" t="s">
        <v>38</v>
      </c>
      <c r="K57" s="15" t="s">
        <v>26</v>
      </c>
      <c r="L57" s="7"/>
      <c r="M57" s="2"/>
      <c r="N57" s="2"/>
      <c r="O57" s="29">
        <f>(IF(AND(J57&gt;0,J57&lt;=I57),J57,I57)*(L57-M57+N57))</f>
        <v>0</v>
      </c>
      <c r="P57" s="12"/>
      <c r="Q57" s="2"/>
      <c r="R57" s="2"/>
    </row>
    <row r="58" spans="1:18" ht="81">
      <c r="A58">
        <v>13</v>
      </c>
      <c r="B58">
        <v>7</v>
      </c>
      <c r="C58">
        <v>2020</v>
      </c>
      <c r="D58">
        <v>42</v>
      </c>
      <c r="G58" s="15">
        <v>42</v>
      </c>
      <c r="H58" s="20" t="s">
        <v>73</v>
      </c>
      <c r="I58" s="23">
        <v>37</v>
      </c>
      <c r="J58" s="23" t="s">
        <v>38</v>
      </c>
      <c r="K58" s="15" t="s">
        <v>26</v>
      </c>
      <c r="L58" s="7"/>
      <c r="M58" s="2"/>
      <c r="N58" s="2"/>
      <c r="O58" s="29">
        <f>(IF(AND(J58&gt;0,J58&lt;=I58),J58,I58)*(L58-M58+N58))</f>
        <v>0</v>
      </c>
      <c r="P58" s="12"/>
      <c r="Q58" s="2"/>
      <c r="R58" s="2"/>
    </row>
    <row r="59" spans="1:18" ht="27">
      <c r="A59">
        <v>13</v>
      </c>
      <c r="B59">
        <v>7</v>
      </c>
      <c r="C59">
        <v>2020</v>
      </c>
      <c r="D59">
        <v>43</v>
      </c>
      <c r="G59" s="15">
        <v>43</v>
      </c>
      <c r="H59" s="20" t="s">
        <v>74</v>
      </c>
      <c r="I59" s="23">
        <v>225</v>
      </c>
      <c r="J59" s="23" t="s">
        <v>25</v>
      </c>
      <c r="K59" s="15" t="s">
        <v>26</v>
      </c>
      <c r="L59" s="7"/>
      <c r="M59" s="2"/>
      <c r="N59" s="2"/>
      <c r="O59" s="29">
        <f>(IF(AND(J59&gt;0,J59&lt;=I59),J59,I59)*(L59-M59+N59))</f>
        <v>0</v>
      </c>
      <c r="P59" s="12"/>
      <c r="Q59" s="2"/>
      <c r="R59" s="2"/>
    </row>
    <row r="60" spans="1:18" ht="27">
      <c r="A60">
        <v>13</v>
      </c>
      <c r="B60">
        <v>7</v>
      </c>
      <c r="C60">
        <v>2020</v>
      </c>
      <c r="D60">
        <v>44</v>
      </c>
      <c r="G60" s="15">
        <v>44</v>
      </c>
      <c r="H60" s="20" t="s">
        <v>75</v>
      </c>
      <c r="I60" s="23">
        <v>225</v>
      </c>
      <c r="J60" s="23" t="s">
        <v>25</v>
      </c>
      <c r="K60" s="15" t="s">
        <v>26</v>
      </c>
      <c r="L60" s="7"/>
      <c r="M60" s="2"/>
      <c r="N60" s="2"/>
      <c r="O60" s="29">
        <f>(IF(AND(J60&gt;0,J60&lt;=I60),J60,I60)*(L60-M60+N60))</f>
        <v>0</v>
      </c>
      <c r="P60" s="12"/>
      <c r="Q60" s="2"/>
      <c r="R60" s="2"/>
    </row>
    <row r="61" spans="1:18" ht="81">
      <c r="A61">
        <v>13</v>
      </c>
      <c r="B61">
        <v>7</v>
      </c>
      <c r="C61">
        <v>2020</v>
      </c>
      <c r="D61">
        <v>45</v>
      </c>
      <c r="G61" s="15">
        <v>45</v>
      </c>
      <c r="H61" s="20" t="s">
        <v>76</v>
      </c>
      <c r="I61" s="23">
        <v>11</v>
      </c>
      <c r="J61" s="23" t="s">
        <v>25</v>
      </c>
      <c r="K61" s="15" t="s">
        <v>26</v>
      </c>
      <c r="L61" s="7"/>
      <c r="M61" s="2"/>
      <c r="N61" s="2"/>
      <c r="O61" s="29">
        <f>(IF(AND(J61&gt;0,J61&lt;=I61),J61,I61)*(L61-M61+N61))</f>
        <v>0</v>
      </c>
      <c r="P61" s="12"/>
      <c r="Q61" s="2"/>
      <c r="R61" s="2"/>
    </row>
    <row r="62" spans="1:18" ht="40.5">
      <c r="A62">
        <v>13</v>
      </c>
      <c r="B62">
        <v>7</v>
      </c>
      <c r="C62">
        <v>2020</v>
      </c>
      <c r="D62">
        <v>46</v>
      </c>
      <c r="G62" s="15">
        <v>46</v>
      </c>
      <c r="H62" s="20" t="s">
        <v>77</v>
      </c>
      <c r="I62" s="23">
        <v>135</v>
      </c>
      <c r="J62" s="23" t="s">
        <v>34</v>
      </c>
      <c r="K62" s="15" t="s">
        <v>26</v>
      </c>
      <c r="L62" s="7"/>
      <c r="M62" s="2"/>
      <c r="N62" s="2"/>
      <c r="O62" s="29">
        <f>(IF(AND(J62&gt;0,J62&lt;=I62),J62,I62)*(L62-M62+N62))</f>
        <v>0</v>
      </c>
      <c r="P62" s="12"/>
      <c r="Q62" s="2"/>
      <c r="R62" s="2"/>
    </row>
    <row r="63" spans="1:18" ht="40.5">
      <c r="A63">
        <v>13</v>
      </c>
      <c r="B63">
        <v>7</v>
      </c>
      <c r="C63">
        <v>2020</v>
      </c>
      <c r="D63">
        <v>47</v>
      </c>
      <c r="G63" s="15">
        <v>47</v>
      </c>
      <c r="H63" s="20" t="s">
        <v>78</v>
      </c>
      <c r="I63" s="23">
        <v>37</v>
      </c>
      <c r="J63" s="23" t="s">
        <v>34</v>
      </c>
      <c r="K63" s="15" t="s">
        <v>26</v>
      </c>
      <c r="L63" s="7"/>
      <c r="M63" s="2"/>
      <c r="N63" s="2"/>
      <c r="O63" s="29">
        <f>(IF(AND(J63&gt;0,J63&lt;=I63),J63,I63)*(L63-M63+N63))</f>
        <v>0</v>
      </c>
      <c r="P63" s="12"/>
      <c r="Q63" s="2"/>
      <c r="R63" s="2"/>
    </row>
    <row r="64" spans="1:18" ht="54">
      <c r="A64">
        <v>13</v>
      </c>
      <c r="B64">
        <v>7</v>
      </c>
      <c r="C64">
        <v>2020</v>
      </c>
      <c r="D64">
        <v>48</v>
      </c>
      <c r="G64" s="15">
        <v>48</v>
      </c>
      <c r="H64" s="20" t="s">
        <v>79</v>
      </c>
      <c r="I64" s="23">
        <v>18</v>
      </c>
      <c r="J64" s="23" t="s">
        <v>25</v>
      </c>
      <c r="K64" s="15" t="s">
        <v>26</v>
      </c>
      <c r="L64" s="7"/>
      <c r="M64" s="2"/>
      <c r="N64" s="2"/>
      <c r="O64" s="29">
        <f>(IF(AND(J64&gt;0,J64&lt;=I64),J64,I64)*(L64-M64+N64))</f>
        <v>0</v>
      </c>
      <c r="P64" s="12"/>
      <c r="Q64" s="2"/>
      <c r="R64" s="2"/>
    </row>
    <row r="65" spans="1:18" ht="40.5">
      <c r="A65">
        <v>13</v>
      </c>
      <c r="B65">
        <v>7</v>
      </c>
      <c r="C65">
        <v>2020</v>
      </c>
      <c r="D65">
        <v>49</v>
      </c>
      <c r="G65" s="15">
        <v>49</v>
      </c>
      <c r="H65" s="20" t="s">
        <v>80</v>
      </c>
      <c r="I65" s="23">
        <v>11</v>
      </c>
      <c r="J65" s="23" t="s">
        <v>25</v>
      </c>
      <c r="K65" s="15" t="s">
        <v>26</v>
      </c>
      <c r="L65" s="7"/>
      <c r="M65" s="2"/>
      <c r="N65" s="2"/>
      <c r="O65" s="29">
        <f>(IF(AND(J65&gt;0,J65&lt;=I65),J65,I65)*(L65-M65+N65))</f>
        <v>0</v>
      </c>
      <c r="P65" s="12"/>
      <c r="Q65" s="2"/>
      <c r="R65" s="2"/>
    </row>
    <row r="66" spans="1:18" ht="67.5">
      <c r="A66">
        <v>13</v>
      </c>
      <c r="B66">
        <v>7</v>
      </c>
      <c r="C66">
        <v>2020</v>
      </c>
      <c r="D66">
        <v>50</v>
      </c>
      <c r="G66" s="15">
        <v>50</v>
      </c>
      <c r="H66" s="20" t="s">
        <v>81</v>
      </c>
      <c r="I66" s="23">
        <v>7</v>
      </c>
      <c r="J66" s="23" t="s">
        <v>25</v>
      </c>
      <c r="K66" s="15" t="s">
        <v>26</v>
      </c>
      <c r="L66" s="7"/>
      <c r="M66" s="2"/>
      <c r="N66" s="2"/>
      <c r="O66" s="29">
        <f>(IF(AND(J66&gt;0,J66&lt;=I66),J66,I66)*(L66-M66+N66))</f>
        <v>0</v>
      </c>
      <c r="P66" s="12"/>
      <c r="Q66" s="2"/>
      <c r="R66" s="2"/>
    </row>
    <row r="67" spans="1:18" ht="405">
      <c r="A67">
        <v>13</v>
      </c>
      <c r="B67">
        <v>7</v>
      </c>
      <c r="C67">
        <v>2020</v>
      </c>
      <c r="D67">
        <v>51</v>
      </c>
      <c r="G67" s="15">
        <v>51</v>
      </c>
      <c r="H67" s="20" t="s">
        <v>82</v>
      </c>
      <c r="I67" s="23">
        <v>5250</v>
      </c>
      <c r="J67" s="23" t="s">
        <v>83</v>
      </c>
      <c r="K67" s="15" t="s">
        <v>26</v>
      </c>
      <c r="L67" s="7"/>
      <c r="M67" s="2"/>
      <c r="N67" s="2"/>
      <c r="O67" s="29">
        <f>(IF(AND(J67&gt;0,J67&lt;=I67),J67,I67)*(L67-M67+N67))</f>
        <v>0</v>
      </c>
      <c r="P67" s="12"/>
      <c r="Q67" s="2"/>
      <c r="R67" s="2"/>
    </row>
    <row r="68" spans="1:18" ht="27">
      <c r="A68">
        <v>13</v>
      </c>
      <c r="B68">
        <v>7</v>
      </c>
      <c r="C68">
        <v>2020</v>
      </c>
      <c r="D68">
        <v>52</v>
      </c>
      <c r="G68" s="15">
        <v>52</v>
      </c>
      <c r="H68" s="20" t="s">
        <v>84</v>
      </c>
      <c r="I68" s="23">
        <v>7</v>
      </c>
      <c r="J68" s="23" t="s">
        <v>25</v>
      </c>
      <c r="K68" s="15" t="s">
        <v>26</v>
      </c>
      <c r="L68" s="7"/>
      <c r="M68" s="2"/>
      <c r="N68" s="2"/>
      <c r="O68" s="29">
        <f>(IF(AND(J68&gt;0,J68&lt;=I68),J68,I68)*(L68-M68+N68))</f>
        <v>0</v>
      </c>
      <c r="P68" s="12"/>
      <c r="Q68" s="2"/>
      <c r="R68" s="2"/>
    </row>
    <row r="69" spans="1:18" ht="54">
      <c r="A69">
        <v>13</v>
      </c>
      <c r="B69">
        <v>7</v>
      </c>
      <c r="C69">
        <v>2020</v>
      </c>
      <c r="D69">
        <v>53</v>
      </c>
      <c r="G69" s="15">
        <v>53</v>
      </c>
      <c r="H69" s="20" t="s">
        <v>85</v>
      </c>
      <c r="I69" s="23">
        <v>3</v>
      </c>
      <c r="J69" s="23" t="s">
        <v>38</v>
      </c>
      <c r="K69" s="15" t="s">
        <v>26</v>
      </c>
      <c r="L69" s="7"/>
      <c r="M69" s="2"/>
      <c r="N69" s="2"/>
      <c r="O69" s="29">
        <f>(IF(AND(J69&gt;0,J69&lt;=I69),J69,I69)*(L69-M69+N69))</f>
        <v>0</v>
      </c>
      <c r="P69" s="12"/>
      <c r="Q69" s="2"/>
      <c r="R69" s="2"/>
    </row>
    <row r="70" spans="1:18" ht="27">
      <c r="A70">
        <v>13</v>
      </c>
      <c r="B70">
        <v>7</v>
      </c>
      <c r="C70">
        <v>2020</v>
      </c>
      <c r="D70">
        <v>54</v>
      </c>
      <c r="G70" s="15">
        <v>54</v>
      </c>
      <c r="H70" s="20" t="s">
        <v>86</v>
      </c>
      <c r="I70" s="23">
        <v>4</v>
      </c>
      <c r="J70" s="23" t="s">
        <v>34</v>
      </c>
      <c r="K70" s="15" t="s">
        <v>26</v>
      </c>
      <c r="L70" s="7"/>
      <c r="M70" s="2"/>
      <c r="N70" s="2"/>
      <c r="O70" s="29">
        <f>(IF(AND(J70&gt;0,J70&lt;=I70),J70,I70)*(L70-M70+N70))</f>
        <v>0</v>
      </c>
      <c r="P70" s="12"/>
      <c r="Q70" s="2"/>
      <c r="R70" s="2"/>
    </row>
    <row r="71" spans="1:18" ht="108">
      <c r="A71">
        <v>13</v>
      </c>
      <c r="B71">
        <v>7</v>
      </c>
      <c r="C71">
        <v>2020</v>
      </c>
      <c r="D71">
        <v>55</v>
      </c>
      <c r="G71" s="15">
        <v>55</v>
      </c>
      <c r="H71" s="20" t="s">
        <v>87</v>
      </c>
      <c r="I71" s="23">
        <v>15</v>
      </c>
      <c r="J71" s="23" t="s">
        <v>25</v>
      </c>
      <c r="K71" s="15" t="s">
        <v>26</v>
      </c>
      <c r="L71" s="7"/>
      <c r="M71" s="2"/>
      <c r="N71" s="2"/>
      <c r="O71" s="29">
        <f>(IF(AND(J71&gt;0,J71&lt;=I71),J71,I71)*(L71-M71+N71))</f>
        <v>0</v>
      </c>
      <c r="P71" s="12"/>
      <c r="Q71" s="2"/>
      <c r="R71" s="2"/>
    </row>
    <row r="72" spans="1:18" ht="40.5">
      <c r="A72">
        <v>13</v>
      </c>
      <c r="B72">
        <v>7</v>
      </c>
      <c r="C72">
        <v>2020</v>
      </c>
      <c r="D72">
        <v>56</v>
      </c>
      <c r="G72" s="15">
        <v>56</v>
      </c>
      <c r="H72" s="20" t="s">
        <v>88</v>
      </c>
      <c r="I72" s="23">
        <v>75</v>
      </c>
      <c r="J72" s="23" t="s">
        <v>38</v>
      </c>
      <c r="K72" s="15" t="s">
        <v>26</v>
      </c>
      <c r="L72" s="7"/>
      <c r="M72" s="2"/>
      <c r="N72" s="2"/>
      <c r="O72" s="29">
        <f>(IF(AND(J72&gt;0,J72&lt;=I72),J72,I72)*(L72-M72+N72))</f>
        <v>0</v>
      </c>
      <c r="P72" s="12"/>
      <c r="Q72" s="2"/>
      <c r="R72" s="2"/>
    </row>
    <row r="73" spans="1:18" ht="40.5">
      <c r="A73">
        <v>13</v>
      </c>
      <c r="B73">
        <v>7</v>
      </c>
      <c r="C73">
        <v>2020</v>
      </c>
      <c r="D73">
        <v>57</v>
      </c>
      <c r="G73" s="15">
        <v>57</v>
      </c>
      <c r="H73" s="20" t="s">
        <v>89</v>
      </c>
      <c r="I73" s="23">
        <v>75</v>
      </c>
      <c r="J73" s="23" t="s">
        <v>38</v>
      </c>
      <c r="K73" s="15" t="s">
        <v>26</v>
      </c>
      <c r="L73" s="7"/>
      <c r="M73" s="2"/>
      <c r="N73" s="2"/>
      <c r="O73" s="29">
        <f>(IF(AND(J73&gt;0,J73&lt;=I73),J73,I73)*(L73-M73+N73))</f>
        <v>0</v>
      </c>
      <c r="P73" s="12"/>
      <c r="Q73" s="2"/>
      <c r="R73" s="2"/>
    </row>
    <row r="74" spans="1:18" ht="40.5">
      <c r="A74">
        <v>13</v>
      </c>
      <c r="B74">
        <v>7</v>
      </c>
      <c r="C74">
        <v>2020</v>
      </c>
      <c r="D74">
        <v>58</v>
      </c>
      <c r="G74" s="15">
        <v>58</v>
      </c>
      <c r="H74" s="20" t="s">
        <v>90</v>
      </c>
      <c r="I74" s="23">
        <v>75</v>
      </c>
      <c r="J74" s="23" t="s">
        <v>38</v>
      </c>
      <c r="K74" s="15" t="s">
        <v>26</v>
      </c>
      <c r="L74" s="7"/>
      <c r="M74" s="2"/>
      <c r="N74" s="2"/>
      <c r="O74" s="29">
        <f>(IF(AND(J74&gt;0,J74&lt;=I74),J74,I74)*(L74-M74+N74))</f>
        <v>0</v>
      </c>
      <c r="P74" s="12"/>
      <c r="Q74" s="2"/>
      <c r="R74" s="2"/>
    </row>
    <row r="75" spans="1:18" ht="54">
      <c r="A75">
        <v>13</v>
      </c>
      <c r="B75">
        <v>7</v>
      </c>
      <c r="C75">
        <v>2020</v>
      </c>
      <c r="D75">
        <v>59</v>
      </c>
      <c r="G75" s="15">
        <v>59</v>
      </c>
      <c r="H75" s="20" t="s">
        <v>91</v>
      </c>
      <c r="I75" s="23">
        <v>375</v>
      </c>
      <c r="J75" s="23" t="s">
        <v>38</v>
      </c>
      <c r="K75" s="15" t="s">
        <v>26</v>
      </c>
      <c r="L75" s="7"/>
      <c r="M75" s="2"/>
      <c r="N75" s="2"/>
      <c r="O75" s="29">
        <f>(IF(AND(J75&gt;0,J75&lt;=I75),J75,I75)*(L75-M75+N75))</f>
        <v>0</v>
      </c>
      <c r="P75" s="12"/>
      <c r="Q75" s="2"/>
      <c r="R75" s="2"/>
    </row>
    <row r="76" spans="1:18" ht="40.5">
      <c r="A76">
        <v>13</v>
      </c>
      <c r="B76">
        <v>7</v>
      </c>
      <c r="C76">
        <v>2020</v>
      </c>
      <c r="D76">
        <v>60</v>
      </c>
      <c r="G76" s="15">
        <v>60</v>
      </c>
      <c r="H76" s="20" t="s">
        <v>92</v>
      </c>
      <c r="I76" s="23">
        <v>45</v>
      </c>
      <c r="J76" s="23" t="s">
        <v>31</v>
      </c>
      <c r="K76" s="15" t="s">
        <v>26</v>
      </c>
      <c r="L76" s="7"/>
      <c r="M76" s="2"/>
      <c r="N76" s="2"/>
      <c r="O76" s="29">
        <f>(IF(AND(J76&gt;0,J76&lt;=I76),J76,I76)*(L76-M76+N76))</f>
        <v>0</v>
      </c>
      <c r="P76" s="12"/>
      <c r="Q76" s="2"/>
      <c r="R76" s="2"/>
    </row>
    <row r="77" spans="1:18" ht="81">
      <c r="A77">
        <v>13</v>
      </c>
      <c r="B77">
        <v>7</v>
      </c>
      <c r="C77">
        <v>2020</v>
      </c>
      <c r="D77">
        <v>61</v>
      </c>
      <c r="G77" s="15">
        <v>61</v>
      </c>
      <c r="H77" s="20" t="s">
        <v>93</v>
      </c>
      <c r="I77" s="23">
        <v>7</v>
      </c>
      <c r="J77" s="23" t="s">
        <v>25</v>
      </c>
      <c r="K77" s="15" t="s">
        <v>26</v>
      </c>
      <c r="L77" s="7"/>
      <c r="M77" s="2"/>
      <c r="N77" s="2"/>
      <c r="O77" s="29">
        <f>(IF(AND(J77&gt;0,J77&lt;=I77),J77,I77)*(L77-M77+N77))</f>
        <v>0</v>
      </c>
      <c r="P77" s="12"/>
      <c r="Q77" s="2"/>
      <c r="R77" s="2"/>
    </row>
    <row r="78" spans="1:18" ht="81">
      <c r="A78">
        <v>13</v>
      </c>
      <c r="B78">
        <v>7</v>
      </c>
      <c r="C78">
        <v>2020</v>
      </c>
      <c r="D78">
        <v>62</v>
      </c>
      <c r="G78" s="15">
        <v>62</v>
      </c>
      <c r="H78" s="20" t="s">
        <v>94</v>
      </c>
      <c r="I78" s="23">
        <v>3</v>
      </c>
      <c r="J78" s="23" t="s">
        <v>31</v>
      </c>
      <c r="K78" s="15" t="s">
        <v>26</v>
      </c>
      <c r="L78" s="7"/>
      <c r="M78" s="2"/>
      <c r="N78" s="2"/>
      <c r="O78" s="29">
        <f>(IF(AND(J78&gt;0,J78&lt;=I78),J78,I78)*(L78-M78+N78))</f>
        <v>0</v>
      </c>
      <c r="P78" s="12"/>
      <c r="Q78" s="2"/>
      <c r="R78" s="2"/>
    </row>
    <row r="79" spans="1:18" ht="40.5">
      <c r="A79">
        <v>13</v>
      </c>
      <c r="B79">
        <v>7</v>
      </c>
      <c r="C79">
        <v>2020</v>
      </c>
      <c r="D79">
        <v>63</v>
      </c>
      <c r="G79" s="15">
        <v>63</v>
      </c>
      <c r="H79" s="20" t="s">
        <v>95</v>
      </c>
      <c r="I79" s="23">
        <v>15</v>
      </c>
      <c r="J79" s="23" t="s">
        <v>25</v>
      </c>
      <c r="K79" s="15" t="s">
        <v>26</v>
      </c>
      <c r="L79" s="7"/>
      <c r="M79" s="2"/>
      <c r="N79" s="2"/>
      <c r="O79" s="29">
        <f>(IF(AND(J79&gt;0,J79&lt;=I79),J79,I79)*(L79-M79+N79))</f>
        <v>0</v>
      </c>
      <c r="P79" s="12"/>
      <c r="Q79" s="2"/>
      <c r="R79" s="2"/>
    </row>
    <row r="80" spans="1:18" ht="40.5">
      <c r="A80">
        <v>13</v>
      </c>
      <c r="B80">
        <v>7</v>
      </c>
      <c r="C80">
        <v>2020</v>
      </c>
      <c r="D80">
        <v>64</v>
      </c>
      <c r="G80" s="15">
        <v>64</v>
      </c>
      <c r="H80" s="20" t="s">
        <v>96</v>
      </c>
      <c r="I80" s="23">
        <v>11</v>
      </c>
      <c r="J80" s="23" t="s">
        <v>25</v>
      </c>
      <c r="K80" s="15" t="s">
        <v>26</v>
      </c>
      <c r="L80" s="7"/>
      <c r="M80" s="2"/>
      <c r="N80" s="2"/>
      <c r="O80" s="29">
        <f>(IF(AND(J80&gt;0,J80&lt;=I80),J80,I80)*(L80-M80+N80))</f>
        <v>0</v>
      </c>
      <c r="P80" s="12"/>
      <c r="Q80" s="2"/>
      <c r="R80" s="2"/>
    </row>
    <row r="81" spans="1:18" ht="40.5">
      <c r="A81">
        <v>13</v>
      </c>
      <c r="B81">
        <v>7</v>
      </c>
      <c r="C81">
        <v>2020</v>
      </c>
      <c r="D81">
        <v>65</v>
      </c>
      <c r="G81" s="15">
        <v>65</v>
      </c>
      <c r="H81" s="20" t="s">
        <v>97</v>
      </c>
      <c r="I81" s="23">
        <v>7</v>
      </c>
      <c r="J81" s="23" t="s">
        <v>25</v>
      </c>
      <c r="K81" s="15" t="s">
        <v>26</v>
      </c>
      <c r="L81" s="7"/>
      <c r="M81" s="2"/>
      <c r="N81" s="2"/>
      <c r="O81" s="29">
        <f>(IF(AND(J81&gt;0,J81&lt;=I81),J81,I81)*(L81-M81+N81))</f>
        <v>0</v>
      </c>
      <c r="P81" s="12"/>
      <c r="Q81" s="2"/>
      <c r="R81" s="2"/>
    </row>
    <row r="82" spans="1:18" ht="16.5">
      <c r="A82">
        <v>13</v>
      </c>
      <c r="B82">
        <v>7</v>
      </c>
      <c r="C82">
        <v>2020</v>
      </c>
      <c r="D82">
        <v>66</v>
      </c>
      <c r="G82" s="15">
        <v>66</v>
      </c>
      <c r="H82" s="20" t="s">
        <v>98</v>
      </c>
      <c r="I82" s="23">
        <v>7</v>
      </c>
      <c r="J82" s="23" t="s">
        <v>25</v>
      </c>
      <c r="K82" s="15" t="s">
        <v>26</v>
      </c>
      <c r="L82" s="7"/>
      <c r="M82" s="2"/>
      <c r="N82" s="2"/>
      <c r="O82" s="29">
        <f>(IF(AND(J82&gt;0,J82&lt;=I82),J82,I82)*(L82-M82+N82))</f>
        <v>0</v>
      </c>
      <c r="P82" s="12"/>
      <c r="Q82" s="2"/>
      <c r="R82" s="2"/>
    </row>
    <row r="83" spans="1:18" ht="40.5">
      <c r="A83">
        <v>13</v>
      </c>
      <c r="B83">
        <v>7</v>
      </c>
      <c r="C83">
        <v>2020</v>
      </c>
      <c r="D83">
        <v>67</v>
      </c>
      <c r="G83" s="15">
        <v>67</v>
      </c>
      <c r="H83" s="20" t="s">
        <v>99</v>
      </c>
      <c r="I83" s="23">
        <v>3</v>
      </c>
      <c r="J83" s="23" t="s">
        <v>83</v>
      </c>
      <c r="K83" s="15" t="s">
        <v>26</v>
      </c>
      <c r="L83" s="7"/>
      <c r="M83" s="2"/>
      <c r="N83" s="2"/>
      <c r="O83" s="29">
        <f>(IF(AND(J83&gt;0,J83&lt;=I83),J83,I83)*(L83-M83+N83))</f>
        <v>0</v>
      </c>
      <c r="P83" s="12"/>
      <c r="Q83" s="2"/>
      <c r="R83" s="2"/>
    </row>
    <row r="84" spans="1:18" ht="40.5">
      <c r="A84">
        <v>13</v>
      </c>
      <c r="B84">
        <v>7</v>
      </c>
      <c r="C84">
        <v>2020</v>
      </c>
      <c r="D84">
        <v>68</v>
      </c>
      <c r="G84" s="15">
        <v>68</v>
      </c>
      <c r="H84" s="20" t="s">
        <v>100</v>
      </c>
      <c r="I84" s="23">
        <v>7</v>
      </c>
      <c r="J84" s="23" t="s">
        <v>25</v>
      </c>
      <c r="K84" s="15" t="s">
        <v>26</v>
      </c>
      <c r="L84" s="7"/>
      <c r="M84" s="2"/>
      <c r="N84" s="2"/>
      <c r="O84" s="29">
        <f>(IF(AND(J84&gt;0,J84&lt;=I84),J84,I84)*(L84-M84+N84))</f>
        <v>0</v>
      </c>
      <c r="P84" s="12"/>
      <c r="Q84" s="2"/>
      <c r="R84" s="2"/>
    </row>
    <row r="85" spans="1:18" ht="27">
      <c r="A85">
        <v>13</v>
      </c>
      <c r="B85">
        <v>7</v>
      </c>
      <c r="C85">
        <v>2020</v>
      </c>
      <c r="D85">
        <v>69</v>
      </c>
      <c r="G85" s="15">
        <v>69</v>
      </c>
      <c r="H85" s="20" t="s">
        <v>101</v>
      </c>
      <c r="I85" s="23">
        <v>11</v>
      </c>
      <c r="J85" s="23" t="s">
        <v>25</v>
      </c>
      <c r="K85" s="15" t="s">
        <v>26</v>
      </c>
      <c r="L85" s="7"/>
      <c r="M85" s="2"/>
      <c r="N85" s="2"/>
      <c r="O85" s="29">
        <f>(IF(AND(J85&gt;0,J85&lt;=I85),J85,I85)*(L85-M85+N85))</f>
        <v>0</v>
      </c>
      <c r="P85" s="12"/>
      <c r="Q85" s="2"/>
      <c r="R85" s="2"/>
    </row>
    <row r="86" spans="1:18" ht="81">
      <c r="A86">
        <v>13</v>
      </c>
      <c r="B86">
        <v>7</v>
      </c>
      <c r="C86">
        <v>2020</v>
      </c>
      <c r="D86">
        <v>70</v>
      </c>
      <c r="G86" s="15">
        <v>70</v>
      </c>
      <c r="H86" s="20" t="s">
        <v>102</v>
      </c>
      <c r="I86" s="23">
        <v>78</v>
      </c>
      <c r="J86" s="23" t="s">
        <v>25</v>
      </c>
      <c r="K86" s="15" t="s">
        <v>26</v>
      </c>
      <c r="L86" s="7"/>
      <c r="M86" s="2"/>
      <c r="N86" s="2"/>
      <c r="O86" s="29">
        <f>(IF(AND(J86&gt;0,J86&lt;=I86),J86,I86)*(L86-M86+N86))</f>
        <v>0</v>
      </c>
      <c r="P86" s="12"/>
      <c r="Q86" s="2"/>
      <c r="R86" s="2"/>
    </row>
    <row r="87" spans="1:18" ht="67.5">
      <c r="A87">
        <v>13</v>
      </c>
      <c r="B87">
        <v>7</v>
      </c>
      <c r="C87">
        <v>2020</v>
      </c>
      <c r="D87">
        <v>71</v>
      </c>
      <c r="G87" s="15">
        <v>71</v>
      </c>
      <c r="H87" s="20" t="s">
        <v>103</v>
      </c>
      <c r="I87" s="23">
        <v>11</v>
      </c>
      <c r="J87" s="23" t="s">
        <v>25</v>
      </c>
      <c r="K87" s="15" t="s">
        <v>26</v>
      </c>
      <c r="L87" s="7"/>
      <c r="M87" s="2"/>
      <c r="N87" s="2"/>
      <c r="O87" s="29">
        <f>(IF(AND(J87&gt;0,J87&lt;=I87),J87,I87)*(L87-M87+N87))</f>
        <v>0</v>
      </c>
      <c r="P87" s="12"/>
      <c r="Q87" s="2"/>
      <c r="R87" s="2"/>
    </row>
    <row r="88" spans="1:18" ht="27">
      <c r="A88">
        <v>13</v>
      </c>
      <c r="B88">
        <v>7</v>
      </c>
      <c r="C88">
        <v>2020</v>
      </c>
      <c r="D88">
        <v>72</v>
      </c>
      <c r="G88" s="15">
        <v>72</v>
      </c>
      <c r="H88" s="20" t="s">
        <v>104</v>
      </c>
      <c r="I88" s="23">
        <v>15</v>
      </c>
      <c r="J88" s="23" t="s">
        <v>25</v>
      </c>
      <c r="K88" s="15" t="s">
        <v>26</v>
      </c>
      <c r="L88" s="7"/>
      <c r="M88" s="2"/>
      <c r="N88" s="2"/>
      <c r="O88" s="29">
        <f>(IF(AND(J88&gt;0,J88&lt;=I88),J88,I88)*(L88-M88+N88))</f>
        <v>0</v>
      </c>
      <c r="P88" s="12"/>
      <c r="Q88" s="2"/>
      <c r="R88" s="2"/>
    </row>
    <row r="89" spans="1:18" ht="67.5">
      <c r="A89">
        <v>13</v>
      </c>
      <c r="B89">
        <v>7</v>
      </c>
      <c r="C89">
        <v>2020</v>
      </c>
      <c r="D89">
        <v>73</v>
      </c>
      <c r="G89" s="15">
        <v>73</v>
      </c>
      <c r="H89" s="20" t="s">
        <v>105</v>
      </c>
      <c r="I89" s="23">
        <v>112</v>
      </c>
      <c r="J89" s="23" t="s">
        <v>31</v>
      </c>
      <c r="K89" s="15" t="s">
        <v>26</v>
      </c>
      <c r="L89" s="7"/>
      <c r="M89" s="2"/>
      <c r="N89" s="2"/>
      <c r="O89" s="29">
        <f>(IF(AND(J89&gt;0,J89&lt;=I89),J89,I89)*(L89-M89+N89))</f>
        <v>0</v>
      </c>
      <c r="P89" s="12"/>
      <c r="Q89" s="2"/>
      <c r="R89" s="2"/>
    </row>
    <row r="90" spans="1:18" ht="40.5">
      <c r="A90">
        <v>13</v>
      </c>
      <c r="B90">
        <v>7</v>
      </c>
      <c r="C90">
        <v>2020</v>
      </c>
      <c r="D90">
        <v>74</v>
      </c>
      <c r="G90" s="15">
        <v>74</v>
      </c>
      <c r="H90" s="20" t="s">
        <v>106</v>
      </c>
      <c r="I90" s="23">
        <v>7</v>
      </c>
      <c r="J90" s="23" t="s">
        <v>25</v>
      </c>
      <c r="K90" s="15" t="s">
        <v>26</v>
      </c>
      <c r="L90" s="7"/>
      <c r="M90" s="2"/>
      <c r="N90" s="2"/>
      <c r="O90" s="29">
        <f>(IF(AND(J90&gt;0,J90&lt;=I90),J90,I90)*(L90-M90+N90))</f>
        <v>0</v>
      </c>
      <c r="P90" s="12"/>
      <c r="Q90" s="2"/>
      <c r="R90" s="2"/>
    </row>
    <row r="91" spans="1:18" ht="40.5">
      <c r="A91">
        <v>13</v>
      </c>
      <c r="B91">
        <v>7</v>
      </c>
      <c r="C91">
        <v>2020</v>
      </c>
      <c r="D91">
        <v>75</v>
      </c>
      <c r="G91" s="15">
        <v>75</v>
      </c>
      <c r="H91" s="20" t="s">
        <v>107</v>
      </c>
      <c r="I91" s="23">
        <v>15</v>
      </c>
      <c r="J91" s="23" t="s">
        <v>25</v>
      </c>
      <c r="K91" s="15" t="s">
        <v>26</v>
      </c>
      <c r="L91" s="7"/>
      <c r="M91" s="2"/>
      <c r="N91" s="2"/>
      <c r="O91" s="29">
        <f>(IF(AND(J91&gt;0,J91&lt;=I91),J91,I91)*(L91-M91+N91))</f>
        <v>0</v>
      </c>
      <c r="P91" s="12"/>
      <c r="Q91" s="2"/>
      <c r="R91" s="2"/>
    </row>
    <row r="92" spans="1:18" ht="40.5">
      <c r="A92">
        <v>13</v>
      </c>
      <c r="B92">
        <v>7</v>
      </c>
      <c r="C92">
        <v>2020</v>
      </c>
      <c r="D92">
        <v>76</v>
      </c>
      <c r="G92" s="15">
        <v>76</v>
      </c>
      <c r="H92" s="20" t="s">
        <v>108</v>
      </c>
      <c r="I92" s="23">
        <v>75</v>
      </c>
      <c r="J92" s="23" t="s">
        <v>31</v>
      </c>
      <c r="K92" s="15" t="s">
        <v>26</v>
      </c>
      <c r="L92" s="7"/>
      <c r="M92" s="2"/>
      <c r="N92" s="2"/>
      <c r="O92" s="29">
        <f>(IF(AND(J92&gt;0,J92&lt;=I92),J92,I92)*(L92-M92+N92))</f>
        <v>0</v>
      </c>
      <c r="P92" s="12"/>
      <c r="Q92" s="2"/>
      <c r="R92" s="2"/>
    </row>
    <row r="93" spans="1:18" ht="54">
      <c r="A93">
        <v>13</v>
      </c>
      <c r="B93">
        <v>7</v>
      </c>
      <c r="C93">
        <v>2020</v>
      </c>
      <c r="D93">
        <v>77</v>
      </c>
      <c r="G93" s="15">
        <v>77</v>
      </c>
      <c r="H93" s="20" t="s">
        <v>109</v>
      </c>
      <c r="I93" s="23">
        <v>75</v>
      </c>
      <c r="J93" s="23" t="s">
        <v>31</v>
      </c>
      <c r="K93" s="15" t="s">
        <v>26</v>
      </c>
      <c r="L93" s="7"/>
      <c r="M93" s="2"/>
      <c r="N93" s="2"/>
      <c r="O93" s="29">
        <f>(IF(AND(J93&gt;0,J93&lt;=I93),J93,I93)*(L93-M93+N93))</f>
        <v>0</v>
      </c>
      <c r="P93" s="12"/>
      <c r="Q93" s="2"/>
      <c r="R93" s="2"/>
    </row>
    <row r="94" spans="1:18" ht="27">
      <c r="A94">
        <v>13</v>
      </c>
      <c r="B94">
        <v>7</v>
      </c>
      <c r="C94">
        <v>2020</v>
      </c>
      <c r="D94">
        <v>78</v>
      </c>
      <c r="G94" s="15">
        <v>78</v>
      </c>
      <c r="H94" s="20" t="s">
        <v>110</v>
      </c>
      <c r="I94" s="23">
        <v>75</v>
      </c>
      <c r="J94" s="23" t="s">
        <v>44</v>
      </c>
      <c r="K94" s="15" t="s">
        <v>26</v>
      </c>
      <c r="L94" s="7"/>
      <c r="M94" s="2"/>
      <c r="N94" s="2"/>
      <c r="O94" s="29">
        <f>(IF(AND(J94&gt;0,J94&lt;=I94),J94,I94)*(L94-M94+N94))</f>
        <v>0</v>
      </c>
      <c r="P94" s="12"/>
      <c r="Q94" s="2"/>
      <c r="R94" s="2"/>
    </row>
    <row r="95" spans="1:18" ht="94.5">
      <c r="A95">
        <v>13</v>
      </c>
      <c r="B95">
        <v>7</v>
      </c>
      <c r="C95">
        <v>2020</v>
      </c>
      <c r="D95">
        <v>79</v>
      </c>
      <c r="G95" s="15">
        <v>79</v>
      </c>
      <c r="H95" s="20" t="s">
        <v>111</v>
      </c>
      <c r="I95" s="23">
        <v>262</v>
      </c>
      <c r="J95" s="23" t="s">
        <v>31</v>
      </c>
      <c r="K95" s="15" t="s">
        <v>26</v>
      </c>
      <c r="L95" s="7"/>
      <c r="M95" s="2"/>
      <c r="N95" s="2"/>
      <c r="O95" s="29">
        <f>(IF(AND(J95&gt;0,J95&lt;=I95),J95,I95)*(L95-M95+N95))</f>
        <v>0</v>
      </c>
      <c r="P95" s="12"/>
      <c r="Q95" s="2"/>
      <c r="R95" s="2"/>
    </row>
    <row r="96" spans="1:18" ht="54">
      <c r="A96">
        <v>13</v>
      </c>
      <c r="B96">
        <v>7</v>
      </c>
      <c r="C96">
        <v>2020</v>
      </c>
      <c r="D96">
        <v>80</v>
      </c>
      <c r="G96" s="15">
        <v>80</v>
      </c>
      <c r="H96" s="20" t="s">
        <v>24</v>
      </c>
      <c r="I96" s="23">
        <v>38</v>
      </c>
      <c r="J96" s="23" t="s">
        <v>25</v>
      </c>
      <c r="K96" s="15" t="s">
        <v>112</v>
      </c>
      <c r="L96" s="7"/>
      <c r="M96" s="2"/>
      <c r="N96" s="2"/>
      <c r="O96" s="29">
        <f>(IF(AND(J96&gt;0,J96&lt;=I96),J96,I96)*(L96-M96+N96))</f>
        <v>0</v>
      </c>
      <c r="P96" s="12"/>
      <c r="Q96" s="2"/>
      <c r="R96" s="2"/>
    </row>
    <row r="97" spans="1:18" ht="121.5">
      <c r="A97">
        <v>13</v>
      </c>
      <c r="B97">
        <v>7</v>
      </c>
      <c r="C97">
        <v>2020</v>
      </c>
      <c r="D97">
        <v>81</v>
      </c>
      <c r="G97" s="15">
        <v>81</v>
      </c>
      <c r="H97" s="20" t="s">
        <v>27</v>
      </c>
      <c r="I97" s="23">
        <v>25</v>
      </c>
      <c r="J97" s="23" t="s">
        <v>25</v>
      </c>
      <c r="K97" s="15" t="s">
        <v>112</v>
      </c>
      <c r="L97" s="7"/>
      <c r="M97" s="2"/>
      <c r="N97" s="2"/>
      <c r="O97" s="29">
        <f>(IF(AND(J97&gt;0,J97&lt;=I97),J97,I97)*(L97-M97+N97))</f>
        <v>0</v>
      </c>
      <c r="P97" s="12"/>
      <c r="Q97" s="2"/>
      <c r="R97" s="2"/>
    </row>
    <row r="98" spans="1:18" ht="94.5">
      <c r="A98">
        <v>13</v>
      </c>
      <c r="B98">
        <v>7</v>
      </c>
      <c r="C98">
        <v>2020</v>
      </c>
      <c r="D98">
        <v>82</v>
      </c>
      <c r="G98" s="15">
        <v>82</v>
      </c>
      <c r="H98" s="20" t="s">
        <v>28</v>
      </c>
      <c r="I98" s="23">
        <v>600</v>
      </c>
      <c r="J98" s="23" t="s">
        <v>25</v>
      </c>
      <c r="K98" s="15" t="s">
        <v>112</v>
      </c>
      <c r="L98" s="7"/>
      <c r="M98" s="2"/>
      <c r="N98" s="2"/>
      <c r="O98" s="29">
        <f>(IF(AND(J98&gt;0,J98&lt;=I98),J98,I98)*(L98-M98+N98))</f>
        <v>0</v>
      </c>
      <c r="P98" s="12"/>
      <c r="Q98" s="2"/>
      <c r="R98" s="2"/>
    </row>
    <row r="99" spans="1:18" ht="40.5">
      <c r="A99">
        <v>13</v>
      </c>
      <c r="B99">
        <v>7</v>
      </c>
      <c r="C99">
        <v>2020</v>
      </c>
      <c r="D99">
        <v>83</v>
      </c>
      <c r="G99" s="15">
        <v>83</v>
      </c>
      <c r="H99" s="20" t="s">
        <v>29</v>
      </c>
      <c r="I99" s="23">
        <v>150</v>
      </c>
      <c r="J99" s="23" t="s">
        <v>25</v>
      </c>
      <c r="K99" s="15" t="s">
        <v>112</v>
      </c>
      <c r="L99" s="7"/>
      <c r="M99" s="2"/>
      <c r="N99" s="2"/>
      <c r="O99" s="29">
        <f>(IF(AND(J99&gt;0,J99&lt;=I99),J99,I99)*(L99-M99+N99))</f>
        <v>0</v>
      </c>
      <c r="P99" s="12"/>
      <c r="Q99" s="2"/>
      <c r="R99" s="2"/>
    </row>
    <row r="100" spans="1:18" ht="94.5">
      <c r="A100">
        <v>13</v>
      </c>
      <c r="B100">
        <v>7</v>
      </c>
      <c r="C100">
        <v>2020</v>
      </c>
      <c r="D100">
        <v>84</v>
      </c>
      <c r="G100" s="15">
        <v>84</v>
      </c>
      <c r="H100" s="20" t="s">
        <v>30</v>
      </c>
      <c r="I100" s="23">
        <v>125</v>
      </c>
      <c r="J100" s="23" t="s">
        <v>31</v>
      </c>
      <c r="K100" s="15" t="s">
        <v>112</v>
      </c>
      <c r="L100" s="7"/>
      <c r="M100" s="2"/>
      <c r="N100" s="2"/>
      <c r="O100" s="29">
        <f>(IF(AND(J100&gt;0,J100&lt;=I100),J100,I100)*(L100-M100+N100))</f>
        <v>0</v>
      </c>
      <c r="P100" s="12"/>
      <c r="Q100" s="2"/>
      <c r="R100" s="2"/>
    </row>
    <row r="101" spans="1:18" ht="94.5">
      <c r="A101">
        <v>13</v>
      </c>
      <c r="B101">
        <v>7</v>
      </c>
      <c r="C101">
        <v>2020</v>
      </c>
      <c r="D101">
        <v>85</v>
      </c>
      <c r="G101" s="15">
        <v>85</v>
      </c>
      <c r="H101" s="20" t="s">
        <v>32</v>
      </c>
      <c r="I101" s="23">
        <v>25</v>
      </c>
      <c r="J101" s="23" t="s">
        <v>25</v>
      </c>
      <c r="K101" s="15" t="s">
        <v>112</v>
      </c>
      <c r="L101" s="7"/>
      <c r="M101" s="2"/>
      <c r="N101" s="2"/>
      <c r="O101" s="29">
        <f>(IF(AND(J101&gt;0,J101&lt;=I101),J101,I101)*(L101-M101+N101))</f>
        <v>0</v>
      </c>
      <c r="P101" s="12"/>
      <c r="Q101" s="2"/>
      <c r="R101" s="2"/>
    </row>
    <row r="102" spans="1:18" ht="94.5">
      <c r="A102">
        <v>13</v>
      </c>
      <c r="B102">
        <v>7</v>
      </c>
      <c r="C102">
        <v>2020</v>
      </c>
      <c r="D102">
        <v>86</v>
      </c>
      <c r="G102" s="15">
        <v>86</v>
      </c>
      <c r="H102" s="20" t="s">
        <v>33</v>
      </c>
      <c r="I102" s="23">
        <v>14</v>
      </c>
      <c r="J102" s="23" t="s">
        <v>34</v>
      </c>
      <c r="K102" s="15" t="s">
        <v>112</v>
      </c>
      <c r="L102" s="7"/>
      <c r="M102" s="2"/>
      <c r="N102" s="2"/>
      <c r="O102" s="29">
        <f>(IF(AND(J102&gt;0,J102&lt;=I102),J102,I102)*(L102-M102+N102))</f>
        <v>0</v>
      </c>
      <c r="P102" s="12"/>
      <c r="Q102" s="2"/>
      <c r="R102" s="2"/>
    </row>
    <row r="103" spans="1:18" ht="81">
      <c r="A103">
        <v>13</v>
      </c>
      <c r="B103">
        <v>7</v>
      </c>
      <c r="C103">
        <v>2020</v>
      </c>
      <c r="D103">
        <v>87</v>
      </c>
      <c r="G103" s="15">
        <v>87</v>
      </c>
      <c r="H103" s="20" t="s">
        <v>35</v>
      </c>
      <c r="I103" s="23">
        <v>125</v>
      </c>
      <c r="J103" s="23" t="s">
        <v>31</v>
      </c>
      <c r="K103" s="15" t="s">
        <v>112</v>
      </c>
      <c r="L103" s="7"/>
      <c r="M103" s="2"/>
      <c r="N103" s="2"/>
      <c r="O103" s="29">
        <f>(IF(AND(J103&gt;0,J103&lt;=I103),J103,I103)*(L103-M103+N103))</f>
        <v>0</v>
      </c>
      <c r="P103" s="12"/>
      <c r="Q103" s="2"/>
      <c r="R103" s="2"/>
    </row>
    <row r="104" spans="1:18" ht="94.5">
      <c r="A104">
        <v>13</v>
      </c>
      <c r="B104">
        <v>7</v>
      </c>
      <c r="C104">
        <v>2020</v>
      </c>
      <c r="D104">
        <v>88</v>
      </c>
      <c r="G104" s="15">
        <v>88</v>
      </c>
      <c r="H104" s="20" t="s">
        <v>36</v>
      </c>
      <c r="I104" s="23">
        <v>13</v>
      </c>
      <c r="J104" s="23" t="s">
        <v>31</v>
      </c>
      <c r="K104" s="15" t="s">
        <v>112</v>
      </c>
      <c r="L104" s="7"/>
      <c r="M104" s="2"/>
      <c r="N104" s="2"/>
      <c r="O104" s="29">
        <f>(IF(AND(J104&gt;0,J104&lt;=I104),J104,I104)*(L104-M104+N104))</f>
        <v>0</v>
      </c>
      <c r="P104" s="12"/>
      <c r="Q104" s="2"/>
      <c r="R104" s="2"/>
    </row>
    <row r="105" spans="1:18" ht="67.5">
      <c r="A105">
        <v>13</v>
      </c>
      <c r="B105">
        <v>7</v>
      </c>
      <c r="C105">
        <v>2020</v>
      </c>
      <c r="D105">
        <v>89</v>
      </c>
      <c r="G105" s="15">
        <v>89</v>
      </c>
      <c r="H105" s="20" t="s">
        <v>37</v>
      </c>
      <c r="I105" s="23">
        <v>18</v>
      </c>
      <c r="J105" s="23" t="s">
        <v>38</v>
      </c>
      <c r="K105" s="15" t="s">
        <v>112</v>
      </c>
      <c r="L105" s="7"/>
      <c r="M105" s="2"/>
      <c r="N105" s="2"/>
      <c r="O105" s="29">
        <f>(IF(AND(J105&gt;0,J105&lt;=I105),J105,I105)*(L105-M105+N105))</f>
        <v>0</v>
      </c>
      <c r="P105" s="12"/>
      <c r="Q105" s="2"/>
      <c r="R105" s="2"/>
    </row>
    <row r="106" spans="1:18" ht="81">
      <c r="A106">
        <v>13</v>
      </c>
      <c r="B106">
        <v>7</v>
      </c>
      <c r="C106">
        <v>2020</v>
      </c>
      <c r="D106">
        <v>90</v>
      </c>
      <c r="G106" s="15">
        <v>90</v>
      </c>
      <c r="H106" s="20" t="s">
        <v>39</v>
      </c>
      <c r="I106" s="23">
        <v>24</v>
      </c>
      <c r="J106" s="23" t="s">
        <v>38</v>
      </c>
      <c r="K106" s="15" t="s">
        <v>112</v>
      </c>
      <c r="L106" s="7"/>
      <c r="M106" s="2"/>
      <c r="N106" s="2"/>
      <c r="O106" s="29">
        <f>(IF(AND(J106&gt;0,J106&lt;=I106),J106,I106)*(L106-M106+N106))</f>
        <v>0</v>
      </c>
      <c r="P106" s="12"/>
      <c r="Q106" s="2"/>
      <c r="R106" s="2"/>
    </row>
    <row r="107" spans="1:18" ht="40.5">
      <c r="A107">
        <v>13</v>
      </c>
      <c r="B107">
        <v>7</v>
      </c>
      <c r="C107">
        <v>2020</v>
      </c>
      <c r="D107">
        <v>91</v>
      </c>
      <c r="G107" s="15">
        <v>91</v>
      </c>
      <c r="H107" s="20" t="s">
        <v>40</v>
      </c>
      <c r="I107" s="23">
        <v>7</v>
      </c>
      <c r="J107" s="23" t="s">
        <v>25</v>
      </c>
      <c r="K107" s="15" t="s">
        <v>112</v>
      </c>
      <c r="L107" s="7"/>
      <c r="M107" s="2"/>
      <c r="N107" s="2"/>
      <c r="O107" s="29">
        <f>(IF(AND(J107&gt;0,J107&lt;=I107),J107,I107)*(L107-M107+N107))</f>
        <v>0</v>
      </c>
      <c r="P107" s="12"/>
      <c r="Q107" s="2"/>
      <c r="R107" s="2"/>
    </row>
    <row r="108" spans="1:18" ht="27">
      <c r="A108">
        <v>13</v>
      </c>
      <c r="B108">
        <v>7</v>
      </c>
      <c r="C108">
        <v>2020</v>
      </c>
      <c r="D108">
        <v>92</v>
      </c>
      <c r="G108" s="15">
        <v>92</v>
      </c>
      <c r="H108" s="20" t="s">
        <v>41</v>
      </c>
      <c r="I108" s="23">
        <v>13</v>
      </c>
      <c r="J108" s="23" t="s">
        <v>25</v>
      </c>
      <c r="K108" s="15" t="s">
        <v>112</v>
      </c>
      <c r="L108" s="7"/>
      <c r="M108" s="2"/>
      <c r="N108" s="2"/>
      <c r="O108" s="29">
        <f>(IF(AND(J108&gt;0,J108&lt;=I108),J108,I108)*(L108-M108+N108))</f>
        <v>0</v>
      </c>
      <c r="P108" s="12"/>
      <c r="Q108" s="2"/>
      <c r="R108" s="2"/>
    </row>
    <row r="109" spans="1:18" ht="94.5">
      <c r="A109">
        <v>13</v>
      </c>
      <c r="B109">
        <v>7</v>
      </c>
      <c r="C109">
        <v>2020</v>
      </c>
      <c r="D109">
        <v>93</v>
      </c>
      <c r="G109" s="15">
        <v>93</v>
      </c>
      <c r="H109" s="20" t="s">
        <v>42</v>
      </c>
      <c r="I109" s="23">
        <v>13</v>
      </c>
      <c r="J109" s="23" t="s">
        <v>25</v>
      </c>
      <c r="K109" s="15" t="s">
        <v>112</v>
      </c>
      <c r="L109" s="7"/>
      <c r="M109" s="2"/>
      <c r="N109" s="2"/>
      <c r="O109" s="29">
        <f>(IF(AND(J109&gt;0,J109&lt;=I109),J109,I109)*(L109-M109+N109))</f>
        <v>0</v>
      </c>
      <c r="P109" s="12"/>
      <c r="Q109" s="2"/>
      <c r="R109" s="2"/>
    </row>
    <row r="110" spans="1:18" ht="81">
      <c r="A110">
        <v>13</v>
      </c>
      <c r="B110">
        <v>7</v>
      </c>
      <c r="C110">
        <v>2020</v>
      </c>
      <c r="D110">
        <v>94</v>
      </c>
      <c r="G110" s="15">
        <v>94</v>
      </c>
      <c r="H110" s="20" t="s">
        <v>43</v>
      </c>
      <c r="I110" s="23">
        <v>25</v>
      </c>
      <c r="J110" s="23" t="s">
        <v>44</v>
      </c>
      <c r="K110" s="15" t="s">
        <v>112</v>
      </c>
      <c r="L110" s="7"/>
      <c r="M110" s="2"/>
      <c r="N110" s="2"/>
      <c r="O110" s="29">
        <f>(IF(AND(J110&gt;0,J110&lt;=I110),J110,I110)*(L110-M110+N110))</f>
        <v>0</v>
      </c>
      <c r="P110" s="12"/>
      <c r="Q110" s="2"/>
      <c r="R110" s="2"/>
    </row>
    <row r="111" spans="1:18" ht="67.5">
      <c r="A111">
        <v>13</v>
      </c>
      <c r="B111">
        <v>7</v>
      </c>
      <c r="C111">
        <v>2020</v>
      </c>
      <c r="D111">
        <v>95</v>
      </c>
      <c r="G111" s="15">
        <v>95</v>
      </c>
      <c r="H111" s="20" t="s">
        <v>45</v>
      </c>
      <c r="I111" s="23">
        <v>75</v>
      </c>
      <c r="J111" s="23" t="s">
        <v>46</v>
      </c>
      <c r="K111" s="15" t="s">
        <v>112</v>
      </c>
      <c r="L111" s="7"/>
      <c r="M111" s="2"/>
      <c r="N111" s="2"/>
      <c r="O111" s="29">
        <f>(IF(AND(J111&gt;0,J111&lt;=I111),J111,I111)*(L111-M111+N111))</f>
        <v>0</v>
      </c>
      <c r="P111" s="12"/>
      <c r="Q111" s="2"/>
      <c r="R111" s="2"/>
    </row>
    <row r="112" spans="1:18" ht="54">
      <c r="A112">
        <v>13</v>
      </c>
      <c r="B112">
        <v>7</v>
      </c>
      <c r="C112">
        <v>2020</v>
      </c>
      <c r="D112">
        <v>96</v>
      </c>
      <c r="G112" s="15">
        <v>96</v>
      </c>
      <c r="H112" s="20" t="s">
        <v>47</v>
      </c>
      <c r="I112" s="23">
        <v>5</v>
      </c>
      <c r="J112" s="23" t="s">
        <v>46</v>
      </c>
      <c r="K112" s="15" t="s">
        <v>112</v>
      </c>
      <c r="L112" s="7"/>
      <c r="M112" s="2"/>
      <c r="N112" s="2"/>
      <c r="O112" s="29">
        <f>(IF(AND(J112&gt;0,J112&lt;=I112),J112,I112)*(L112-M112+N112))</f>
        <v>0</v>
      </c>
      <c r="P112" s="12"/>
      <c r="Q112" s="2"/>
      <c r="R112" s="2"/>
    </row>
    <row r="113" spans="1:18" ht="27">
      <c r="A113">
        <v>13</v>
      </c>
      <c r="B113">
        <v>7</v>
      </c>
      <c r="C113">
        <v>2020</v>
      </c>
      <c r="D113">
        <v>97</v>
      </c>
      <c r="G113" s="15">
        <v>97</v>
      </c>
      <c r="H113" s="20" t="s">
        <v>48</v>
      </c>
      <c r="I113" s="23">
        <v>5</v>
      </c>
      <c r="J113" s="23" t="s">
        <v>46</v>
      </c>
      <c r="K113" s="15" t="s">
        <v>112</v>
      </c>
      <c r="L113" s="7"/>
      <c r="M113" s="2"/>
      <c r="N113" s="2"/>
      <c r="O113" s="29">
        <f>(IF(AND(J113&gt;0,J113&lt;=I113),J113,I113)*(L113-M113+N113))</f>
        <v>0</v>
      </c>
      <c r="P113" s="12"/>
      <c r="Q113" s="2"/>
      <c r="R113" s="2"/>
    </row>
    <row r="114" spans="1:18" ht="40.5">
      <c r="A114">
        <v>13</v>
      </c>
      <c r="B114">
        <v>7</v>
      </c>
      <c r="C114">
        <v>2020</v>
      </c>
      <c r="D114">
        <v>98</v>
      </c>
      <c r="G114" s="15">
        <v>98</v>
      </c>
      <c r="H114" s="20" t="s">
        <v>49</v>
      </c>
      <c r="I114" s="23">
        <v>75</v>
      </c>
      <c r="J114" s="23" t="s">
        <v>31</v>
      </c>
      <c r="K114" s="15" t="s">
        <v>112</v>
      </c>
      <c r="L114" s="7"/>
      <c r="M114" s="2"/>
      <c r="N114" s="2"/>
      <c r="O114" s="29">
        <f>(IF(AND(J114&gt;0,J114&lt;=I114),J114,I114)*(L114-M114+N114))</f>
        <v>0</v>
      </c>
      <c r="P114" s="12"/>
      <c r="Q114" s="2"/>
      <c r="R114" s="2"/>
    </row>
    <row r="115" spans="1:18" ht="162">
      <c r="A115">
        <v>13</v>
      </c>
      <c r="B115">
        <v>7</v>
      </c>
      <c r="C115">
        <v>2020</v>
      </c>
      <c r="D115">
        <v>99</v>
      </c>
      <c r="G115" s="15">
        <v>99</v>
      </c>
      <c r="H115" s="20" t="s">
        <v>50</v>
      </c>
      <c r="I115" s="23">
        <v>125</v>
      </c>
      <c r="J115" s="23" t="s">
        <v>25</v>
      </c>
      <c r="K115" s="15" t="s">
        <v>112</v>
      </c>
      <c r="L115" s="7"/>
      <c r="M115" s="2"/>
      <c r="N115" s="2"/>
      <c r="O115" s="29">
        <f>(IF(AND(J115&gt;0,J115&lt;=I115),J115,I115)*(L115-M115+N115))</f>
        <v>0</v>
      </c>
      <c r="P115" s="12"/>
      <c r="Q115" s="2"/>
      <c r="R115" s="2"/>
    </row>
    <row r="116" spans="1:18" ht="27">
      <c r="A116">
        <v>13</v>
      </c>
      <c r="B116">
        <v>7</v>
      </c>
      <c r="C116">
        <v>2020</v>
      </c>
      <c r="D116">
        <v>100</v>
      </c>
      <c r="G116" s="15">
        <v>100</v>
      </c>
      <c r="H116" s="20" t="s">
        <v>51</v>
      </c>
      <c r="I116" s="23">
        <v>2</v>
      </c>
      <c r="J116" s="23" t="s">
        <v>25</v>
      </c>
      <c r="K116" s="15" t="s">
        <v>112</v>
      </c>
      <c r="L116" s="7"/>
      <c r="M116" s="2"/>
      <c r="N116" s="2"/>
      <c r="O116" s="29">
        <f>(IF(AND(J116&gt;0,J116&lt;=I116),J116,I116)*(L116-M116+N116))</f>
        <v>0</v>
      </c>
      <c r="P116" s="12"/>
      <c r="Q116" s="2"/>
      <c r="R116" s="2"/>
    </row>
    <row r="117" spans="1:18" ht="27">
      <c r="A117">
        <v>13</v>
      </c>
      <c r="B117">
        <v>7</v>
      </c>
      <c r="C117">
        <v>2020</v>
      </c>
      <c r="D117">
        <v>101</v>
      </c>
      <c r="G117" s="15">
        <v>101</v>
      </c>
      <c r="H117" s="20" t="s">
        <v>52</v>
      </c>
      <c r="I117" s="23">
        <v>3</v>
      </c>
      <c r="J117" s="23" t="s">
        <v>25</v>
      </c>
      <c r="K117" s="15" t="s">
        <v>112</v>
      </c>
      <c r="L117" s="7"/>
      <c r="M117" s="2"/>
      <c r="N117" s="2"/>
      <c r="O117" s="29">
        <f>(IF(AND(J117&gt;0,J117&lt;=I117),J117,I117)*(L117-M117+N117))</f>
        <v>0</v>
      </c>
      <c r="P117" s="12"/>
      <c r="Q117" s="2"/>
      <c r="R117" s="2"/>
    </row>
    <row r="118" spans="1:18" ht="27">
      <c r="A118">
        <v>13</v>
      </c>
      <c r="B118">
        <v>7</v>
      </c>
      <c r="C118">
        <v>2020</v>
      </c>
      <c r="D118">
        <v>102</v>
      </c>
      <c r="G118" s="15">
        <v>102</v>
      </c>
      <c r="H118" s="20" t="s">
        <v>53</v>
      </c>
      <c r="I118" s="23">
        <v>3</v>
      </c>
      <c r="J118" s="23" t="s">
        <v>25</v>
      </c>
      <c r="K118" s="15" t="s">
        <v>112</v>
      </c>
      <c r="L118" s="7"/>
      <c r="M118" s="2"/>
      <c r="N118" s="2"/>
      <c r="O118" s="29">
        <f>(IF(AND(J118&gt;0,J118&lt;=I118),J118,I118)*(L118-M118+N118))</f>
        <v>0</v>
      </c>
      <c r="P118" s="12"/>
      <c r="Q118" s="2"/>
      <c r="R118" s="2"/>
    </row>
    <row r="119" spans="1:18" ht="27">
      <c r="A119">
        <v>13</v>
      </c>
      <c r="B119">
        <v>7</v>
      </c>
      <c r="C119">
        <v>2020</v>
      </c>
      <c r="D119">
        <v>103</v>
      </c>
      <c r="G119" s="15">
        <v>103</v>
      </c>
      <c r="H119" s="20" t="s">
        <v>54</v>
      </c>
      <c r="I119" s="23">
        <v>3</v>
      </c>
      <c r="J119" s="23" t="s">
        <v>25</v>
      </c>
      <c r="K119" s="15" t="s">
        <v>112</v>
      </c>
      <c r="L119" s="7"/>
      <c r="M119" s="2"/>
      <c r="N119" s="2"/>
      <c r="O119" s="29">
        <f>(IF(AND(J119&gt;0,J119&lt;=I119),J119,I119)*(L119-M119+N119))</f>
        <v>0</v>
      </c>
      <c r="P119" s="12"/>
      <c r="Q119" s="2"/>
      <c r="R119" s="2"/>
    </row>
    <row r="120" spans="1:18" ht="27">
      <c r="A120">
        <v>13</v>
      </c>
      <c r="B120">
        <v>7</v>
      </c>
      <c r="C120">
        <v>2020</v>
      </c>
      <c r="D120">
        <v>104</v>
      </c>
      <c r="G120" s="15">
        <v>104</v>
      </c>
      <c r="H120" s="20" t="s">
        <v>55</v>
      </c>
      <c r="I120" s="23">
        <v>3</v>
      </c>
      <c r="J120" s="23" t="s">
        <v>25</v>
      </c>
      <c r="K120" s="15" t="s">
        <v>112</v>
      </c>
      <c r="L120" s="7"/>
      <c r="M120" s="2"/>
      <c r="N120" s="2"/>
      <c r="O120" s="29">
        <f>(IF(AND(J120&gt;0,J120&lt;=I120),J120,I120)*(L120-M120+N120))</f>
        <v>0</v>
      </c>
      <c r="P120" s="12"/>
      <c r="Q120" s="2"/>
      <c r="R120" s="2"/>
    </row>
    <row r="121" spans="1:18" ht="27">
      <c r="A121">
        <v>13</v>
      </c>
      <c r="B121">
        <v>7</v>
      </c>
      <c r="C121">
        <v>2020</v>
      </c>
      <c r="D121">
        <v>105</v>
      </c>
      <c r="G121" s="15">
        <v>105</v>
      </c>
      <c r="H121" s="20" t="s">
        <v>56</v>
      </c>
      <c r="I121" s="23">
        <v>3</v>
      </c>
      <c r="J121" s="23" t="s">
        <v>25</v>
      </c>
      <c r="K121" s="15" t="s">
        <v>112</v>
      </c>
      <c r="L121" s="7"/>
      <c r="M121" s="2"/>
      <c r="N121" s="2"/>
      <c r="O121" s="29">
        <f>(IF(AND(J121&gt;0,J121&lt;=I121),J121,I121)*(L121-M121+N121))</f>
        <v>0</v>
      </c>
      <c r="P121" s="12"/>
      <c r="Q121" s="2"/>
      <c r="R121" s="2"/>
    </row>
    <row r="122" spans="1:18" ht="27">
      <c r="A122">
        <v>13</v>
      </c>
      <c r="B122">
        <v>7</v>
      </c>
      <c r="C122">
        <v>2020</v>
      </c>
      <c r="D122">
        <v>106</v>
      </c>
      <c r="G122" s="15">
        <v>106</v>
      </c>
      <c r="H122" s="20" t="s">
        <v>57</v>
      </c>
      <c r="I122" s="23">
        <v>3</v>
      </c>
      <c r="J122" s="23" t="s">
        <v>25</v>
      </c>
      <c r="K122" s="15" t="s">
        <v>112</v>
      </c>
      <c r="L122" s="7"/>
      <c r="M122" s="2"/>
      <c r="N122" s="2"/>
      <c r="O122" s="29">
        <f>(IF(AND(J122&gt;0,J122&lt;=I122),J122,I122)*(L122-M122+N122))</f>
        <v>0</v>
      </c>
      <c r="P122" s="12"/>
      <c r="Q122" s="2"/>
      <c r="R122" s="2"/>
    </row>
    <row r="123" spans="1:18" ht="67.5">
      <c r="A123">
        <v>13</v>
      </c>
      <c r="B123">
        <v>7</v>
      </c>
      <c r="C123">
        <v>2020</v>
      </c>
      <c r="D123">
        <v>107</v>
      </c>
      <c r="G123" s="15">
        <v>107</v>
      </c>
      <c r="H123" s="20" t="s">
        <v>58</v>
      </c>
      <c r="I123" s="23">
        <v>3</v>
      </c>
      <c r="J123" s="23" t="s">
        <v>25</v>
      </c>
      <c r="K123" s="15" t="s">
        <v>112</v>
      </c>
      <c r="L123" s="7"/>
      <c r="M123" s="2"/>
      <c r="N123" s="2"/>
      <c r="O123" s="29">
        <f>(IF(AND(J123&gt;0,J123&lt;=I123),J123,I123)*(L123-M123+N123))</f>
        <v>0</v>
      </c>
      <c r="P123" s="12"/>
      <c r="Q123" s="2"/>
      <c r="R123" s="2"/>
    </row>
    <row r="124" spans="1:18" ht="40.5">
      <c r="A124">
        <v>13</v>
      </c>
      <c r="B124">
        <v>7</v>
      </c>
      <c r="C124">
        <v>2020</v>
      </c>
      <c r="D124">
        <v>108</v>
      </c>
      <c r="G124" s="15">
        <v>108</v>
      </c>
      <c r="H124" s="20" t="s">
        <v>59</v>
      </c>
      <c r="I124" s="23">
        <v>3</v>
      </c>
      <c r="J124" s="23" t="s">
        <v>25</v>
      </c>
      <c r="K124" s="15" t="s">
        <v>112</v>
      </c>
      <c r="L124" s="7"/>
      <c r="M124" s="2"/>
      <c r="N124" s="2"/>
      <c r="O124" s="29">
        <f>(IF(AND(J124&gt;0,J124&lt;=I124),J124,I124)*(L124-M124+N124))</f>
        <v>0</v>
      </c>
      <c r="P124" s="12"/>
      <c r="Q124" s="2"/>
      <c r="R124" s="2"/>
    </row>
    <row r="125" spans="1:18" ht="27">
      <c r="A125">
        <v>13</v>
      </c>
      <c r="B125">
        <v>7</v>
      </c>
      <c r="C125">
        <v>2020</v>
      </c>
      <c r="D125">
        <v>109</v>
      </c>
      <c r="G125" s="15">
        <v>109</v>
      </c>
      <c r="H125" s="20" t="s">
        <v>60</v>
      </c>
      <c r="I125" s="23">
        <v>3</v>
      </c>
      <c r="J125" s="23" t="s">
        <v>25</v>
      </c>
      <c r="K125" s="15" t="s">
        <v>112</v>
      </c>
      <c r="L125" s="7"/>
      <c r="M125" s="2"/>
      <c r="N125" s="2"/>
      <c r="O125" s="29">
        <f>(IF(AND(J125&gt;0,J125&lt;=I125),J125,I125)*(L125-M125+N125))</f>
        <v>0</v>
      </c>
      <c r="P125" s="12"/>
      <c r="Q125" s="2"/>
      <c r="R125" s="2"/>
    </row>
    <row r="126" spans="1:18" ht="94.5">
      <c r="A126">
        <v>13</v>
      </c>
      <c r="B126">
        <v>7</v>
      </c>
      <c r="C126">
        <v>2020</v>
      </c>
      <c r="D126">
        <v>110</v>
      </c>
      <c r="G126" s="15">
        <v>110</v>
      </c>
      <c r="H126" s="20" t="s">
        <v>61</v>
      </c>
      <c r="I126" s="23">
        <v>50</v>
      </c>
      <c r="J126" s="23" t="s">
        <v>62</v>
      </c>
      <c r="K126" s="15" t="s">
        <v>112</v>
      </c>
      <c r="L126" s="7"/>
      <c r="M126" s="2"/>
      <c r="N126" s="2"/>
      <c r="O126" s="29">
        <f>(IF(AND(J126&gt;0,J126&lt;=I126),J126,I126)*(L126-M126+N126))</f>
        <v>0</v>
      </c>
      <c r="P126" s="12"/>
      <c r="Q126" s="2"/>
      <c r="R126" s="2"/>
    </row>
    <row r="127" spans="1:18" ht="94.5">
      <c r="A127">
        <v>13</v>
      </c>
      <c r="B127">
        <v>7</v>
      </c>
      <c r="C127">
        <v>2020</v>
      </c>
      <c r="D127">
        <v>111</v>
      </c>
      <c r="G127" s="15">
        <v>111</v>
      </c>
      <c r="H127" s="20" t="s">
        <v>63</v>
      </c>
      <c r="I127" s="23">
        <v>25</v>
      </c>
      <c r="J127" s="23" t="s">
        <v>62</v>
      </c>
      <c r="K127" s="15" t="s">
        <v>112</v>
      </c>
      <c r="L127" s="7"/>
      <c r="M127" s="2"/>
      <c r="N127" s="2"/>
      <c r="O127" s="29">
        <f>(IF(AND(J127&gt;0,J127&lt;=I127),J127,I127)*(L127-M127+N127))</f>
        <v>0</v>
      </c>
      <c r="P127" s="12"/>
      <c r="Q127" s="2"/>
      <c r="R127" s="2"/>
    </row>
    <row r="128" spans="1:18" ht="94.5">
      <c r="A128">
        <v>13</v>
      </c>
      <c r="B128">
        <v>7</v>
      </c>
      <c r="C128">
        <v>2020</v>
      </c>
      <c r="D128">
        <v>112</v>
      </c>
      <c r="G128" s="15">
        <v>112</v>
      </c>
      <c r="H128" s="20" t="s">
        <v>64</v>
      </c>
      <c r="I128" s="23">
        <v>13</v>
      </c>
      <c r="J128" s="23" t="s">
        <v>62</v>
      </c>
      <c r="K128" s="15" t="s">
        <v>112</v>
      </c>
      <c r="L128" s="7"/>
      <c r="M128" s="2"/>
      <c r="N128" s="2"/>
      <c r="O128" s="29">
        <f>(IF(AND(J128&gt;0,J128&lt;=I128),J128,I128)*(L128-M128+N128))</f>
        <v>0</v>
      </c>
      <c r="P128" s="12"/>
      <c r="Q128" s="2"/>
      <c r="R128" s="2"/>
    </row>
    <row r="129" spans="1:18" ht="94.5">
      <c r="A129">
        <v>13</v>
      </c>
      <c r="B129">
        <v>7</v>
      </c>
      <c r="C129">
        <v>2020</v>
      </c>
      <c r="D129">
        <v>113</v>
      </c>
      <c r="G129" s="15">
        <v>113</v>
      </c>
      <c r="H129" s="20" t="s">
        <v>65</v>
      </c>
      <c r="I129" s="23">
        <v>50</v>
      </c>
      <c r="J129" s="23" t="s">
        <v>62</v>
      </c>
      <c r="K129" s="15" t="s">
        <v>112</v>
      </c>
      <c r="L129" s="7"/>
      <c r="M129" s="2"/>
      <c r="N129" s="2"/>
      <c r="O129" s="29">
        <f>(IF(AND(J129&gt;0,J129&lt;=I129),J129,I129)*(L129-M129+N129))</f>
        <v>0</v>
      </c>
      <c r="P129" s="12"/>
      <c r="Q129" s="2"/>
      <c r="R129" s="2"/>
    </row>
    <row r="130" spans="1:18" ht="148.5">
      <c r="A130">
        <v>13</v>
      </c>
      <c r="B130">
        <v>7</v>
      </c>
      <c r="C130">
        <v>2020</v>
      </c>
      <c r="D130">
        <v>114</v>
      </c>
      <c r="G130" s="15">
        <v>114</v>
      </c>
      <c r="H130" s="20" t="s">
        <v>66</v>
      </c>
      <c r="I130" s="23">
        <v>13</v>
      </c>
      <c r="J130" s="23" t="s">
        <v>25</v>
      </c>
      <c r="K130" s="15" t="s">
        <v>112</v>
      </c>
      <c r="L130" s="7"/>
      <c r="M130" s="2"/>
      <c r="N130" s="2"/>
      <c r="O130" s="29">
        <f>(IF(AND(J130&gt;0,J130&lt;=I130),J130,I130)*(L130-M130+N130))</f>
        <v>0</v>
      </c>
      <c r="P130" s="12"/>
      <c r="Q130" s="2"/>
      <c r="R130" s="2"/>
    </row>
    <row r="131" spans="1:18" ht="162">
      <c r="A131">
        <v>13</v>
      </c>
      <c r="B131">
        <v>7</v>
      </c>
      <c r="C131">
        <v>2020</v>
      </c>
      <c r="D131">
        <v>115</v>
      </c>
      <c r="G131" s="15">
        <v>115</v>
      </c>
      <c r="H131" s="20" t="s">
        <v>67</v>
      </c>
      <c r="I131" s="23">
        <v>500</v>
      </c>
      <c r="J131" s="23" t="s">
        <v>25</v>
      </c>
      <c r="K131" s="15" t="s">
        <v>112</v>
      </c>
      <c r="L131" s="7"/>
      <c r="M131" s="2"/>
      <c r="N131" s="2"/>
      <c r="O131" s="29">
        <f>(IF(AND(J131&gt;0,J131&lt;=I131),J131,I131)*(L131-M131+N131))</f>
        <v>0</v>
      </c>
      <c r="P131" s="12"/>
      <c r="Q131" s="2"/>
      <c r="R131" s="2"/>
    </row>
    <row r="132" spans="1:18" ht="108">
      <c r="A132">
        <v>13</v>
      </c>
      <c r="B132">
        <v>7</v>
      </c>
      <c r="C132">
        <v>2020</v>
      </c>
      <c r="D132">
        <v>116</v>
      </c>
      <c r="G132" s="15">
        <v>116</v>
      </c>
      <c r="H132" s="20" t="s">
        <v>68</v>
      </c>
      <c r="I132" s="23">
        <v>25</v>
      </c>
      <c r="J132" s="23" t="s">
        <v>25</v>
      </c>
      <c r="K132" s="15" t="s">
        <v>112</v>
      </c>
      <c r="L132" s="7"/>
      <c r="M132" s="2"/>
      <c r="N132" s="2"/>
      <c r="O132" s="29">
        <f>(IF(AND(J132&gt;0,J132&lt;=I132),J132,I132)*(L132-M132+N132))</f>
        <v>0</v>
      </c>
      <c r="P132" s="12"/>
      <c r="Q132" s="2"/>
      <c r="R132" s="2"/>
    </row>
    <row r="133" spans="1:18" ht="54">
      <c r="A133">
        <v>13</v>
      </c>
      <c r="B133">
        <v>7</v>
      </c>
      <c r="C133">
        <v>2020</v>
      </c>
      <c r="D133">
        <v>117</v>
      </c>
      <c r="G133" s="15">
        <v>117</v>
      </c>
      <c r="H133" s="20" t="s">
        <v>69</v>
      </c>
      <c r="I133" s="23">
        <v>2</v>
      </c>
      <c r="J133" s="23" t="s">
        <v>38</v>
      </c>
      <c r="K133" s="15" t="s">
        <v>112</v>
      </c>
      <c r="L133" s="7"/>
      <c r="M133" s="2"/>
      <c r="N133" s="2"/>
      <c r="O133" s="29">
        <f>(IF(AND(J133&gt;0,J133&lt;=I133),J133,I133)*(L133-M133+N133))</f>
        <v>0</v>
      </c>
      <c r="P133" s="12"/>
      <c r="Q133" s="2"/>
      <c r="R133" s="2"/>
    </row>
    <row r="134" spans="1:18" ht="67.5">
      <c r="A134">
        <v>13</v>
      </c>
      <c r="B134">
        <v>7</v>
      </c>
      <c r="C134">
        <v>2020</v>
      </c>
      <c r="D134">
        <v>118</v>
      </c>
      <c r="G134" s="15">
        <v>118</v>
      </c>
      <c r="H134" s="20" t="s">
        <v>70</v>
      </c>
      <c r="I134" s="23">
        <v>4</v>
      </c>
      <c r="J134" s="23" t="s">
        <v>34</v>
      </c>
      <c r="K134" s="15" t="s">
        <v>112</v>
      </c>
      <c r="L134" s="7"/>
      <c r="M134" s="2"/>
      <c r="N134" s="2"/>
      <c r="O134" s="29">
        <f>(IF(AND(J134&gt;0,J134&lt;=I134),J134,I134)*(L134-M134+N134))</f>
        <v>0</v>
      </c>
      <c r="P134" s="12"/>
      <c r="Q134" s="2"/>
      <c r="R134" s="2"/>
    </row>
    <row r="135" spans="1:18" ht="27">
      <c r="A135">
        <v>13</v>
      </c>
      <c r="B135">
        <v>7</v>
      </c>
      <c r="C135">
        <v>2020</v>
      </c>
      <c r="D135">
        <v>119</v>
      </c>
      <c r="G135" s="15">
        <v>119</v>
      </c>
      <c r="H135" s="20" t="s">
        <v>71</v>
      </c>
      <c r="I135" s="23">
        <v>5</v>
      </c>
      <c r="J135" s="23" t="s">
        <v>25</v>
      </c>
      <c r="K135" s="15" t="s">
        <v>112</v>
      </c>
      <c r="L135" s="7"/>
      <c r="M135" s="2"/>
      <c r="N135" s="2"/>
      <c r="O135" s="29">
        <f>(IF(AND(J135&gt;0,J135&lt;=I135),J135,I135)*(L135-M135+N135))</f>
        <v>0</v>
      </c>
      <c r="P135" s="12"/>
      <c r="Q135" s="2"/>
      <c r="R135" s="2"/>
    </row>
    <row r="136" spans="1:18" ht="162">
      <c r="A136">
        <v>13</v>
      </c>
      <c r="B136">
        <v>7</v>
      </c>
      <c r="C136">
        <v>2020</v>
      </c>
      <c r="D136">
        <v>120</v>
      </c>
      <c r="G136" s="15">
        <v>120</v>
      </c>
      <c r="H136" s="20" t="s">
        <v>72</v>
      </c>
      <c r="I136" s="23">
        <v>2</v>
      </c>
      <c r="J136" s="23" t="s">
        <v>38</v>
      </c>
      <c r="K136" s="15" t="s">
        <v>112</v>
      </c>
      <c r="L136" s="7"/>
      <c r="M136" s="2"/>
      <c r="N136" s="2"/>
      <c r="O136" s="29">
        <f>(IF(AND(J136&gt;0,J136&lt;=I136),J136,I136)*(L136-M136+N136))</f>
        <v>0</v>
      </c>
      <c r="P136" s="12"/>
      <c r="Q136" s="2"/>
      <c r="R136" s="2"/>
    </row>
    <row r="137" spans="1:18" ht="81">
      <c r="A137">
        <v>13</v>
      </c>
      <c r="B137">
        <v>7</v>
      </c>
      <c r="C137">
        <v>2020</v>
      </c>
      <c r="D137">
        <v>121</v>
      </c>
      <c r="G137" s="15">
        <v>121</v>
      </c>
      <c r="H137" s="20" t="s">
        <v>73</v>
      </c>
      <c r="I137" s="23">
        <v>13</v>
      </c>
      <c r="J137" s="23" t="s">
        <v>38</v>
      </c>
      <c r="K137" s="15" t="s">
        <v>112</v>
      </c>
      <c r="L137" s="7"/>
      <c r="M137" s="2"/>
      <c r="N137" s="2"/>
      <c r="O137" s="29">
        <f>(IF(AND(J137&gt;0,J137&lt;=I137),J137,I137)*(L137-M137+N137))</f>
        <v>0</v>
      </c>
      <c r="P137" s="12"/>
      <c r="Q137" s="2"/>
      <c r="R137" s="2"/>
    </row>
    <row r="138" spans="1:18" ht="27">
      <c r="A138">
        <v>13</v>
      </c>
      <c r="B138">
        <v>7</v>
      </c>
      <c r="C138">
        <v>2020</v>
      </c>
      <c r="D138">
        <v>122</v>
      </c>
      <c r="G138" s="15">
        <v>122</v>
      </c>
      <c r="H138" s="20" t="s">
        <v>74</v>
      </c>
      <c r="I138" s="23">
        <v>75</v>
      </c>
      <c r="J138" s="23" t="s">
        <v>25</v>
      </c>
      <c r="K138" s="15" t="s">
        <v>112</v>
      </c>
      <c r="L138" s="7"/>
      <c r="M138" s="2"/>
      <c r="N138" s="2"/>
      <c r="O138" s="29">
        <f>(IF(AND(J138&gt;0,J138&lt;=I138),J138,I138)*(L138-M138+N138))</f>
        <v>0</v>
      </c>
      <c r="P138" s="12"/>
      <c r="Q138" s="2"/>
      <c r="R138" s="2"/>
    </row>
    <row r="139" spans="1:18" ht="27">
      <c r="A139">
        <v>13</v>
      </c>
      <c r="B139">
        <v>7</v>
      </c>
      <c r="C139">
        <v>2020</v>
      </c>
      <c r="D139">
        <v>123</v>
      </c>
      <c r="G139" s="15">
        <v>123</v>
      </c>
      <c r="H139" s="20" t="s">
        <v>75</v>
      </c>
      <c r="I139" s="23">
        <v>75</v>
      </c>
      <c r="J139" s="23" t="s">
        <v>25</v>
      </c>
      <c r="K139" s="15" t="s">
        <v>112</v>
      </c>
      <c r="L139" s="7"/>
      <c r="M139" s="2"/>
      <c r="N139" s="2"/>
      <c r="O139" s="29">
        <f>(IF(AND(J139&gt;0,J139&lt;=I139),J139,I139)*(L139-M139+N139))</f>
        <v>0</v>
      </c>
      <c r="P139" s="12"/>
      <c r="Q139" s="2"/>
      <c r="R139" s="2"/>
    </row>
    <row r="140" spans="1:18" ht="81">
      <c r="A140">
        <v>13</v>
      </c>
      <c r="B140">
        <v>7</v>
      </c>
      <c r="C140">
        <v>2020</v>
      </c>
      <c r="D140">
        <v>124</v>
      </c>
      <c r="G140" s="15">
        <v>124</v>
      </c>
      <c r="H140" s="20" t="s">
        <v>76</v>
      </c>
      <c r="I140" s="23">
        <v>4</v>
      </c>
      <c r="J140" s="23" t="s">
        <v>25</v>
      </c>
      <c r="K140" s="15" t="s">
        <v>112</v>
      </c>
      <c r="L140" s="7"/>
      <c r="M140" s="2"/>
      <c r="N140" s="2"/>
      <c r="O140" s="29">
        <f>(IF(AND(J140&gt;0,J140&lt;=I140),J140,I140)*(L140-M140+N140))</f>
        <v>0</v>
      </c>
      <c r="P140" s="12"/>
      <c r="Q140" s="2"/>
      <c r="R140" s="2"/>
    </row>
    <row r="141" spans="1:18" ht="40.5">
      <c r="A141">
        <v>13</v>
      </c>
      <c r="B141">
        <v>7</v>
      </c>
      <c r="C141">
        <v>2020</v>
      </c>
      <c r="D141">
        <v>125</v>
      </c>
      <c r="G141" s="15">
        <v>125</v>
      </c>
      <c r="H141" s="20" t="s">
        <v>77</v>
      </c>
      <c r="I141" s="23">
        <v>45</v>
      </c>
      <c r="J141" s="23" t="s">
        <v>34</v>
      </c>
      <c r="K141" s="15" t="s">
        <v>112</v>
      </c>
      <c r="L141" s="7"/>
      <c r="M141" s="2"/>
      <c r="N141" s="2"/>
      <c r="O141" s="29">
        <f>(IF(AND(J141&gt;0,J141&lt;=I141),J141,I141)*(L141-M141+N141))</f>
        <v>0</v>
      </c>
      <c r="P141" s="12"/>
      <c r="Q141" s="2"/>
      <c r="R141" s="2"/>
    </row>
    <row r="142" spans="1:18" ht="40.5">
      <c r="A142">
        <v>13</v>
      </c>
      <c r="B142">
        <v>7</v>
      </c>
      <c r="C142">
        <v>2020</v>
      </c>
      <c r="D142">
        <v>126</v>
      </c>
      <c r="G142" s="15">
        <v>126</v>
      </c>
      <c r="H142" s="20" t="s">
        <v>78</v>
      </c>
      <c r="I142" s="23">
        <v>13</v>
      </c>
      <c r="J142" s="23" t="s">
        <v>34</v>
      </c>
      <c r="K142" s="15" t="s">
        <v>112</v>
      </c>
      <c r="L142" s="7"/>
      <c r="M142" s="2"/>
      <c r="N142" s="2"/>
      <c r="O142" s="29">
        <f>(IF(AND(J142&gt;0,J142&lt;=I142),J142,I142)*(L142-M142+N142))</f>
        <v>0</v>
      </c>
      <c r="P142" s="12"/>
      <c r="Q142" s="2"/>
      <c r="R142" s="2"/>
    </row>
    <row r="143" spans="1:18" ht="54">
      <c r="A143">
        <v>13</v>
      </c>
      <c r="B143">
        <v>7</v>
      </c>
      <c r="C143">
        <v>2020</v>
      </c>
      <c r="D143">
        <v>127</v>
      </c>
      <c r="G143" s="15">
        <v>127</v>
      </c>
      <c r="H143" s="20" t="s">
        <v>79</v>
      </c>
      <c r="I143" s="23">
        <v>6</v>
      </c>
      <c r="J143" s="23" t="s">
        <v>25</v>
      </c>
      <c r="K143" s="15" t="s">
        <v>112</v>
      </c>
      <c r="L143" s="7"/>
      <c r="M143" s="2"/>
      <c r="N143" s="2"/>
      <c r="O143" s="29">
        <f>(IF(AND(J143&gt;0,J143&lt;=I143),J143,I143)*(L143-M143+N143))</f>
        <v>0</v>
      </c>
      <c r="P143" s="12"/>
      <c r="Q143" s="2"/>
      <c r="R143" s="2"/>
    </row>
    <row r="144" spans="1:18" ht="40.5">
      <c r="A144">
        <v>13</v>
      </c>
      <c r="B144">
        <v>7</v>
      </c>
      <c r="C144">
        <v>2020</v>
      </c>
      <c r="D144">
        <v>128</v>
      </c>
      <c r="G144" s="15">
        <v>128</v>
      </c>
      <c r="H144" s="20" t="s">
        <v>80</v>
      </c>
      <c r="I144" s="23">
        <v>4</v>
      </c>
      <c r="J144" s="23" t="s">
        <v>25</v>
      </c>
      <c r="K144" s="15" t="s">
        <v>112</v>
      </c>
      <c r="L144" s="7"/>
      <c r="M144" s="2"/>
      <c r="N144" s="2"/>
      <c r="O144" s="29">
        <f>(IF(AND(J144&gt;0,J144&lt;=I144),J144,I144)*(L144-M144+N144))</f>
        <v>0</v>
      </c>
      <c r="P144" s="12"/>
      <c r="Q144" s="2"/>
      <c r="R144" s="2"/>
    </row>
    <row r="145" spans="1:18" ht="67.5">
      <c r="A145">
        <v>13</v>
      </c>
      <c r="B145">
        <v>7</v>
      </c>
      <c r="C145">
        <v>2020</v>
      </c>
      <c r="D145">
        <v>129</v>
      </c>
      <c r="G145" s="15">
        <v>129</v>
      </c>
      <c r="H145" s="20" t="s">
        <v>81</v>
      </c>
      <c r="I145" s="23">
        <v>3</v>
      </c>
      <c r="J145" s="23" t="s">
        <v>25</v>
      </c>
      <c r="K145" s="15" t="s">
        <v>112</v>
      </c>
      <c r="L145" s="7"/>
      <c r="M145" s="2"/>
      <c r="N145" s="2"/>
      <c r="O145" s="29">
        <f>(IF(AND(J145&gt;0,J145&lt;=I145),J145,I145)*(L145-M145+N145))</f>
        <v>0</v>
      </c>
      <c r="P145" s="12"/>
      <c r="Q145" s="2"/>
      <c r="R145" s="2"/>
    </row>
    <row r="146" spans="1:18" ht="405">
      <c r="A146">
        <v>13</v>
      </c>
      <c r="B146">
        <v>7</v>
      </c>
      <c r="C146">
        <v>2020</v>
      </c>
      <c r="D146">
        <v>130</v>
      </c>
      <c r="G146" s="15">
        <v>130</v>
      </c>
      <c r="H146" s="20" t="s">
        <v>82</v>
      </c>
      <c r="I146" s="23">
        <v>1750</v>
      </c>
      <c r="J146" s="23" t="s">
        <v>83</v>
      </c>
      <c r="K146" s="15" t="s">
        <v>112</v>
      </c>
      <c r="L146" s="7"/>
      <c r="M146" s="2"/>
      <c r="N146" s="2"/>
      <c r="O146" s="29">
        <f>(IF(AND(J146&gt;0,J146&lt;=I146),J146,I146)*(L146-M146+N146))</f>
        <v>0</v>
      </c>
      <c r="P146" s="12"/>
      <c r="Q146" s="2"/>
      <c r="R146" s="2"/>
    </row>
    <row r="147" spans="1:18" ht="27">
      <c r="A147">
        <v>13</v>
      </c>
      <c r="B147">
        <v>7</v>
      </c>
      <c r="C147">
        <v>2020</v>
      </c>
      <c r="D147">
        <v>131</v>
      </c>
      <c r="G147" s="15">
        <v>131</v>
      </c>
      <c r="H147" s="20" t="s">
        <v>84</v>
      </c>
      <c r="I147" s="23">
        <v>3</v>
      </c>
      <c r="J147" s="23" t="s">
        <v>25</v>
      </c>
      <c r="K147" s="15" t="s">
        <v>112</v>
      </c>
      <c r="L147" s="7"/>
      <c r="M147" s="2"/>
      <c r="N147" s="2"/>
      <c r="O147" s="29">
        <f>(IF(AND(J147&gt;0,J147&lt;=I147),J147,I147)*(L147-M147+N147))</f>
        <v>0</v>
      </c>
      <c r="P147" s="12"/>
      <c r="Q147" s="2"/>
      <c r="R147" s="2"/>
    </row>
    <row r="148" spans="1:18" ht="54">
      <c r="A148">
        <v>13</v>
      </c>
      <c r="B148">
        <v>7</v>
      </c>
      <c r="C148">
        <v>2020</v>
      </c>
      <c r="D148">
        <v>132</v>
      </c>
      <c r="G148" s="15">
        <v>132</v>
      </c>
      <c r="H148" s="20" t="s">
        <v>85</v>
      </c>
      <c r="I148" s="23">
        <v>2</v>
      </c>
      <c r="J148" s="23" t="s">
        <v>38</v>
      </c>
      <c r="K148" s="15" t="s">
        <v>112</v>
      </c>
      <c r="L148" s="7"/>
      <c r="M148" s="2"/>
      <c r="N148" s="2"/>
      <c r="O148" s="29">
        <f>(IF(AND(J148&gt;0,J148&lt;=I148),J148,I148)*(L148-M148+N148))</f>
        <v>0</v>
      </c>
      <c r="P148" s="12"/>
      <c r="Q148" s="2"/>
      <c r="R148" s="2"/>
    </row>
    <row r="149" spans="1:18" ht="27">
      <c r="A149">
        <v>13</v>
      </c>
      <c r="B149">
        <v>7</v>
      </c>
      <c r="C149">
        <v>2020</v>
      </c>
      <c r="D149">
        <v>133</v>
      </c>
      <c r="G149" s="15">
        <v>133</v>
      </c>
      <c r="H149" s="20" t="s">
        <v>86</v>
      </c>
      <c r="I149" s="23">
        <v>2</v>
      </c>
      <c r="J149" s="23" t="s">
        <v>34</v>
      </c>
      <c r="K149" s="15" t="s">
        <v>112</v>
      </c>
      <c r="L149" s="7"/>
      <c r="M149" s="2"/>
      <c r="N149" s="2"/>
      <c r="O149" s="29">
        <f>(IF(AND(J149&gt;0,J149&lt;=I149),J149,I149)*(L149-M149+N149))</f>
        <v>0</v>
      </c>
      <c r="P149" s="12"/>
      <c r="Q149" s="2"/>
      <c r="R149" s="2"/>
    </row>
    <row r="150" spans="1:18" ht="108">
      <c r="A150">
        <v>13</v>
      </c>
      <c r="B150">
        <v>7</v>
      </c>
      <c r="C150">
        <v>2020</v>
      </c>
      <c r="D150">
        <v>134</v>
      </c>
      <c r="G150" s="15">
        <v>134</v>
      </c>
      <c r="H150" s="20" t="s">
        <v>87</v>
      </c>
      <c r="I150" s="23">
        <v>5</v>
      </c>
      <c r="J150" s="23" t="s">
        <v>25</v>
      </c>
      <c r="K150" s="15" t="s">
        <v>112</v>
      </c>
      <c r="L150" s="7"/>
      <c r="M150" s="2"/>
      <c r="N150" s="2"/>
      <c r="O150" s="29">
        <f>(IF(AND(J150&gt;0,J150&lt;=I150),J150,I150)*(L150-M150+N150))</f>
        <v>0</v>
      </c>
      <c r="P150" s="12"/>
      <c r="Q150" s="2"/>
      <c r="R150" s="2"/>
    </row>
    <row r="151" spans="1:18" ht="40.5">
      <c r="A151">
        <v>13</v>
      </c>
      <c r="B151">
        <v>7</v>
      </c>
      <c r="C151">
        <v>2020</v>
      </c>
      <c r="D151">
        <v>135</v>
      </c>
      <c r="G151" s="15">
        <v>135</v>
      </c>
      <c r="H151" s="20" t="s">
        <v>88</v>
      </c>
      <c r="I151" s="23">
        <v>25</v>
      </c>
      <c r="J151" s="23" t="s">
        <v>38</v>
      </c>
      <c r="K151" s="15" t="s">
        <v>112</v>
      </c>
      <c r="L151" s="7"/>
      <c r="M151" s="2"/>
      <c r="N151" s="2"/>
      <c r="O151" s="29">
        <f>(IF(AND(J151&gt;0,J151&lt;=I151),J151,I151)*(L151-M151+N151))</f>
        <v>0</v>
      </c>
      <c r="P151" s="12"/>
      <c r="Q151" s="2"/>
      <c r="R151" s="2"/>
    </row>
    <row r="152" spans="1:18" ht="40.5">
      <c r="A152">
        <v>13</v>
      </c>
      <c r="B152">
        <v>7</v>
      </c>
      <c r="C152">
        <v>2020</v>
      </c>
      <c r="D152">
        <v>136</v>
      </c>
      <c r="G152" s="15">
        <v>136</v>
      </c>
      <c r="H152" s="20" t="s">
        <v>89</v>
      </c>
      <c r="I152" s="23">
        <v>25</v>
      </c>
      <c r="J152" s="23" t="s">
        <v>38</v>
      </c>
      <c r="K152" s="15" t="s">
        <v>112</v>
      </c>
      <c r="L152" s="7"/>
      <c r="M152" s="2"/>
      <c r="N152" s="2"/>
      <c r="O152" s="29">
        <f>(IF(AND(J152&gt;0,J152&lt;=I152),J152,I152)*(L152-M152+N152))</f>
        <v>0</v>
      </c>
      <c r="P152" s="12"/>
      <c r="Q152" s="2"/>
      <c r="R152" s="2"/>
    </row>
    <row r="153" spans="1:18" ht="40.5">
      <c r="A153">
        <v>13</v>
      </c>
      <c r="B153">
        <v>7</v>
      </c>
      <c r="C153">
        <v>2020</v>
      </c>
      <c r="D153">
        <v>137</v>
      </c>
      <c r="G153" s="15">
        <v>137</v>
      </c>
      <c r="H153" s="20" t="s">
        <v>90</v>
      </c>
      <c r="I153" s="23">
        <v>25</v>
      </c>
      <c r="J153" s="23" t="s">
        <v>38</v>
      </c>
      <c r="K153" s="15" t="s">
        <v>112</v>
      </c>
      <c r="L153" s="7"/>
      <c r="M153" s="2"/>
      <c r="N153" s="2"/>
      <c r="O153" s="29">
        <f>(IF(AND(J153&gt;0,J153&lt;=I153),J153,I153)*(L153-M153+N153))</f>
        <v>0</v>
      </c>
      <c r="P153" s="12"/>
      <c r="Q153" s="2"/>
      <c r="R153" s="2"/>
    </row>
    <row r="154" spans="1:18" ht="54">
      <c r="A154">
        <v>13</v>
      </c>
      <c r="B154">
        <v>7</v>
      </c>
      <c r="C154">
        <v>2020</v>
      </c>
      <c r="D154">
        <v>138</v>
      </c>
      <c r="G154" s="15">
        <v>138</v>
      </c>
      <c r="H154" s="20" t="s">
        <v>91</v>
      </c>
      <c r="I154" s="23">
        <v>125</v>
      </c>
      <c r="J154" s="23" t="s">
        <v>38</v>
      </c>
      <c r="K154" s="15" t="s">
        <v>112</v>
      </c>
      <c r="L154" s="7"/>
      <c r="M154" s="2"/>
      <c r="N154" s="2"/>
      <c r="O154" s="29">
        <f>(IF(AND(J154&gt;0,J154&lt;=I154),J154,I154)*(L154-M154+N154))</f>
        <v>0</v>
      </c>
      <c r="P154" s="12"/>
      <c r="Q154" s="2"/>
      <c r="R154" s="2"/>
    </row>
    <row r="155" spans="1:18" ht="40.5">
      <c r="A155">
        <v>13</v>
      </c>
      <c r="B155">
        <v>7</v>
      </c>
      <c r="C155">
        <v>2020</v>
      </c>
      <c r="D155">
        <v>139</v>
      </c>
      <c r="G155" s="15">
        <v>139</v>
      </c>
      <c r="H155" s="20" t="s">
        <v>92</v>
      </c>
      <c r="I155" s="23">
        <v>15</v>
      </c>
      <c r="J155" s="23" t="s">
        <v>31</v>
      </c>
      <c r="K155" s="15" t="s">
        <v>112</v>
      </c>
      <c r="L155" s="7"/>
      <c r="M155" s="2"/>
      <c r="N155" s="2"/>
      <c r="O155" s="29">
        <f>(IF(AND(J155&gt;0,J155&lt;=I155),J155,I155)*(L155-M155+N155))</f>
        <v>0</v>
      </c>
      <c r="P155" s="12"/>
      <c r="Q155" s="2"/>
      <c r="R155" s="2"/>
    </row>
    <row r="156" spans="1:18" ht="81">
      <c r="A156">
        <v>13</v>
      </c>
      <c r="B156">
        <v>7</v>
      </c>
      <c r="C156">
        <v>2020</v>
      </c>
      <c r="D156">
        <v>140</v>
      </c>
      <c r="G156" s="15">
        <v>140</v>
      </c>
      <c r="H156" s="20" t="s">
        <v>93</v>
      </c>
      <c r="I156" s="23">
        <v>3</v>
      </c>
      <c r="J156" s="23" t="s">
        <v>25</v>
      </c>
      <c r="K156" s="15" t="s">
        <v>112</v>
      </c>
      <c r="L156" s="7"/>
      <c r="M156" s="2"/>
      <c r="N156" s="2"/>
      <c r="O156" s="29">
        <f>(IF(AND(J156&gt;0,J156&lt;=I156),J156,I156)*(L156-M156+N156))</f>
        <v>0</v>
      </c>
      <c r="P156" s="12"/>
      <c r="Q156" s="2"/>
      <c r="R156" s="2"/>
    </row>
    <row r="157" spans="1:18" ht="81">
      <c r="A157">
        <v>13</v>
      </c>
      <c r="B157">
        <v>7</v>
      </c>
      <c r="C157">
        <v>2020</v>
      </c>
      <c r="D157">
        <v>141</v>
      </c>
      <c r="G157" s="15">
        <v>141</v>
      </c>
      <c r="H157" s="20" t="s">
        <v>94</v>
      </c>
      <c r="I157" s="23">
        <v>1</v>
      </c>
      <c r="J157" s="23" t="s">
        <v>31</v>
      </c>
      <c r="K157" s="15" t="s">
        <v>112</v>
      </c>
      <c r="L157" s="7"/>
      <c r="M157" s="2"/>
      <c r="N157" s="2"/>
      <c r="O157" s="29">
        <f>(IF(AND(J157&gt;0,J157&lt;=I157),J157,I157)*(L157-M157+N157))</f>
        <v>0</v>
      </c>
      <c r="P157" s="12"/>
      <c r="Q157" s="2"/>
      <c r="R157" s="2"/>
    </row>
    <row r="158" spans="1:18" ht="40.5">
      <c r="A158">
        <v>13</v>
      </c>
      <c r="B158">
        <v>7</v>
      </c>
      <c r="C158">
        <v>2020</v>
      </c>
      <c r="D158">
        <v>142</v>
      </c>
      <c r="G158" s="15">
        <v>142</v>
      </c>
      <c r="H158" s="20" t="s">
        <v>95</v>
      </c>
      <c r="I158" s="23">
        <v>5</v>
      </c>
      <c r="J158" s="23" t="s">
        <v>25</v>
      </c>
      <c r="K158" s="15" t="s">
        <v>112</v>
      </c>
      <c r="L158" s="7"/>
      <c r="M158" s="2"/>
      <c r="N158" s="2"/>
      <c r="O158" s="29">
        <f>(IF(AND(J158&gt;0,J158&lt;=I158),J158,I158)*(L158-M158+N158))</f>
        <v>0</v>
      </c>
      <c r="P158" s="12"/>
      <c r="Q158" s="2"/>
      <c r="R158" s="2"/>
    </row>
    <row r="159" spans="1:18" ht="40.5">
      <c r="A159">
        <v>13</v>
      </c>
      <c r="B159">
        <v>7</v>
      </c>
      <c r="C159">
        <v>2020</v>
      </c>
      <c r="D159">
        <v>143</v>
      </c>
      <c r="G159" s="15">
        <v>143</v>
      </c>
      <c r="H159" s="20" t="s">
        <v>96</v>
      </c>
      <c r="I159" s="23">
        <v>4</v>
      </c>
      <c r="J159" s="23" t="s">
        <v>25</v>
      </c>
      <c r="K159" s="15" t="s">
        <v>112</v>
      </c>
      <c r="L159" s="7"/>
      <c r="M159" s="2"/>
      <c r="N159" s="2"/>
      <c r="O159" s="29">
        <f>(IF(AND(J159&gt;0,J159&lt;=I159),J159,I159)*(L159-M159+N159))</f>
        <v>0</v>
      </c>
      <c r="P159" s="12"/>
      <c r="Q159" s="2"/>
      <c r="R159" s="2"/>
    </row>
    <row r="160" spans="1:18" ht="40.5">
      <c r="A160">
        <v>13</v>
      </c>
      <c r="B160">
        <v>7</v>
      </c>
      <c r="C160">
        <v>2020</v>
      </c>
      <c r="D160">
        <v>144</v>
      </c>
      <c r="G160" s="15">
        <v>144</v>
      </c>
      <c r="H160" s="20" t="s">
        <v>97</v>
      </c>
      <c r="I160" s="23">
        <v>3</v>
      </c>
      <c r="J160" s="23" t="s">
        <v>25</v>
      </c>
      <c r="K160" s="15" t="s">
        <v>112</v>
      </c>
      <c r="L160" s="7"/>
      <c r="M160" s="2"/>
      <c r="N160" s="2"/>
      <c r="O160" s="29">
        <f>(IF(AND(J160&gt;0,J160&lt;=I160),J160,I160)*(L160-M160+N160))</f>
        <v>0</v>
      </c>
      <c r="P160" s="12"/>
      <c r="Q160" s="2"/>
      <c r="R160" s="2"/>
    </row>
    <row r="161" spans="1:18" ht="16.5">
      <c r="A161">
        <v>13</v>
      </c>
      <c r="B161">
        <v>7</v>
      </c>
      <c r="C161">
        <v>2020</v>
      </c>
      <c r="D161">
        <v>145</v>
      </c>
      <c r="G161" s="15">
        <v>145</v>
      </c>
      <c r="H161" s="20" t="s">
        <v>98</v>
      </c>
      <c r="I161" s="23">
        <v>3</v>
      </c>
      <c r="J161" s="23" t="s">
        <v>25</v>
      </c>
      <c r="K161" s="15" t="s">
        <v>112</v>
      </c>
      <c r="L161" s="7"/>
      <c r="M161" s="2"/>
      <c r="N161" s="2"/>
      <c r="O161" s="29">
        <f>(IF(AND(J161&gt;0,J161&lt;=I161),J161,I161)*(L161-M161+N161))</f>
        <v>0</v>
      </c>
      <c r="P161" s="12"/>
      <c r="Q161" s="2"/>
      <c r="R161" s="2"/>
    </row>
    <row r="162" spans="1:18" ht="40.5">
      <c r="A162">
        <v>13</v>
      </c>
      <c r="B162">
        <v>7</v>
      </c>
      <c r="C162">
        <v>2020</v>
      </c>
      <c r="D162">
        <v>146</v>
      </c>
      <c r="G162" s="15">
        <v>146</v>
      </c>
      <c r="H162" s="20" t="s">
        <v>99</v>
      </c>
      <c r="I162" s="23">
        <v>1</v>
      </c>
      <c r="J162" s="23" t="s">
        <v>83</v>
      </c>
      <c r="K162" s="15" t="s">
        <v>112</v>
      </c>
      <c r="L162" s="7"/>
      <c r="M162" s="2"/>
      <c r="N162" s="2"/>
      <c r="O162" s="29">
        <f>(IF(AND(J162&gt;0,J162&lt;=I162),J162,I162)*(L162-M162+N162))</f>
        <v>0</v>
      </c>
      <c r="P162" s="12"/>
      <c r="Q162" s="2"/>
      <c r="R162" s="2"/>
    </row>
    <row r="163" spans="1:18" ht="40.5">
      <c r="A163">
        <v>13</v>
      </c>
      <c r="B163">
        <v>7</v>
      </c>
      <c r="C163">
        <v>2020</v>
      </c>
      <c r="D163">
        <v>147</v>
      </c>
      <c r="G163" s="15">
        <v>147</v>
      </c>
      <c r="H163" s="20" t="s">
        <v>100</v>
      </c>
      <c r="I163" s="23">
        <v>3</v>
      </c>
      <c r="J163" s="23" t="s">
        <v>25</v>
      </c>
      <c r="K163" s="15" t="s">
        <v>112</v>
      </c>
      <c r="L163" s="7"/>
      <c r="M163" s="2"/>
      <c r="N163" s="2"/>
      <c r="O163" s="29">
        <f>(IF(AND(J163&gt;0,J163&lt;=I163),J163,I163)*(L163-M163+N163))</f>
        <v>0</v>
      </c>
      <c r="P163" s="12"/>
      <c r="Q163" s="2"/>
      <c r="R163" s="2"/>
    </row>
    <row r="164" spans="1:18" ht="27">
      <c r="A164">
        <v>13</v>
      </c>
      <c r="B164">
        <v>7</v>
      </c>
      <c r="C164">
        <v>2020</v>
      </c>
      <c r="D164">
        <v>148</v>
      </c>
      <c r="G164" s="15">
        <v>148</v>
      </c>
      <c r="H164" s="20" t="s">
        <v>101</v>
      </c>
      <c r="I164" s="23">
        <v>4</v>
      </c>
      <c r="J164" s="23" t="s">
        <v>25</v>
      </c>
      <c r="K164" s="15" t="s">
        <v>112</v>
      </c>
      <c r="L164" s="7"/>
      <c r="M164" s="2"/>
      <c r="N164" s="2"/>
      <c r="O164" s="29">
        <f>(IF(AND(J164&gt;0,J164&lt;=I164),J164,I164)*(L164-M164+N164))</f>
        <v>0</v>
      </c>
      <c r="P164" s="12"/>
      <c r="Q164" s="2"/>
      <c r="R164" s="2"/>
    </row>
    <row r="165" spans="1:18" ht="81">
      <c r="A165">
        <v>13</v>
      </c>
      <c r="B165">
        <v>7</v>
      </c>
      <c r="C165">
        <v>2020</v>
      </c>
      <c r="D165">
        <v>149</v>
      </c>
      <c r="G165" s="15">
        <v>149</v>
      </c>
      <c r="H165" s="20" t="s">
        <v>102</v>
      </c>
      <c r="I165" s="23">
        <v>27</v>
      </c>
      <c r="J165" s="23" t="s">
        <v>25</v>
      </c>
      <c r="K165" s="15" t="s">
        <v>112</v>
      </c>
      <c r="L165" s="7"/>
      <c r="M165" s="2"/>
      <c r="N165" s="2"/>
      <c r="O165" s="29">
        <f>(IF(AND(J165&gt;0,J165&lt;=I165),J165,I165)*(L165-M165+N165))</f>
        <v>0</v>
      </c>
      <c r="P165" s="12"/>
      <c r="Q165" s="2"/>
      <c r="R165" s="2"/>
    </row>
    <row r="166" spans="1:18" ht="67.5">
      <c r="A166">
        <v>13</v>
      </c>
      <c r="B166">
        <v>7</v>
      </c>
      <c r="C166">
        <v>2020</v>
      </c>
      <c r="D166">
        <v>150</v>
      </c>
      <c r="G166" s="15">
        <v>150</v>
      </c>
      <c r="H166" s="20" t="s">
        <v>103</v>
      </c>
      <c r="I166" s="23">
        <v>4</v>
      </c>
      <c r="J166" s="23" t="s">
        <v>25</v>
      </c>
      <c r="K166" s="15" t="s">
        <v>112</v>
      </c>
      <c r="L166" s="7"/>
      <c r="M166" s="2"/>
      <c r="N166" s="2"/>
      <c r="O166" s="29">
        <f>(IF(AND(J166&gt;0,J166&lt;=I166),J166,I166)*(L166-M166+N166))</f>
        <v>0</v>
      </c>
      <c r="P166" s="12"/>
      <c r="Q166" s="2"/>
      <c r="R166" s="2"/>
    </row>
    <row r="167" spans="1:18" ht="27">
      <c r="A167">
        <v>13</v>
      </c>
      <c r="B167">
        <v>7</v>
      </c>
      <c r="C167">
        <v>2020</v>
      </c>
      <c r="D167">
        <v>151</v>
      </c>
      <c r="G167" s="15">
        <v>151</v>
      </c>
      <c r="H167" s="20" t="s">
        <v>104</v>
      </c>
      <c r="I167" s="23">
        <v>5</v>
      </c>
      <c r="J167" s="23" t="s">
        <v>25</v>
      </c>
      <c r="K167" s="15" t="s">
        <v>112</v>
      </c>
      <c r="L167" s="7"/>
      <c r="M167" s="2"/>
      <c r="N167" s="2"/>
      <c r="O167" s="29">
        <f>(IF(AND(J167&gt;0,J167&lt;=I167),J167,I167)*(L167-M167+N167))</f>
        <v>0</v>
      </c>
      <c r="P167" s="12"/>
      <c r="Q167" s="2"/>
      <c r="R167" s="2"/>
    </row>
    <row r="168" spans="1:18" ht="67.5">
      <c r="A168">
        <v>13</v>
      </c>
      <c r="B168">
        <v>7</v>
      </c>
      <c r="C168">
        <v>2020</v>
      </c>
      <c r="D168">
        <v>152</v>
      </c>
      <c r="G168" s="15">
        <v>152</v>
      </c>
      <c r="H168" s="20" t="s">
        <v>105</v>
      </c>
      <c r="I168" s="23">
        <v>38</v>
      </c>
      <c r="J168" s="23" t="s">
        <v>31</v>
      </c>
      <c r="K168" s="15" t="s">
        <v>112</v>
      </c>
      <c r="L168" s="7"/>
      <c r="M168" s="2"/>
      <c r="N168" s="2"/>
      <c r="O168" s="29">
        <f>(IF(AND(J168&gt;0,J168&lt;=I168),J168,I168)*(L168-M168+N168))</f>
        <v>0</v>
      </c>
      <c r="P168" s="12"/>
      <c r="Q168" s="2"/>
      <c r="R168" s="2"/>
    </row>
    <row r="169" spans="1:18" ht="40.5">
      <c r="A169">
        <v>13</v>
      </c>
      <c r="B169">
        <v>7</v>
      </c>
      <c r="C169">
        <v>2020</v>
      </c>
      <c r="D169">
        <v>153</v>
      </c>
      <c r="G169" s="15">
        <v>153</v>
      </c>
      <c r="H169" s="20" t="s">
        <v>106</v>
      </c>
      <c r="I169" s="23">
        <v>3</v>
      </c>
      <c r="J169" s="23" t="s">
        <v>25</v>
      </c>
      <c r="K169" s="15" t="s">
        <v>112</v>
      </c>
      <c r="L169" s="7"/>
      <c r="M169" s="2"/>
      <c r="N169" s="2"/>
      <c r="O169" s="29">
        <f>(IF(AND(J169&gt;0,J169&lt;=I169),J169,I169)*(L169-M169+N169))</f>
        <v>0</v>
      </c>
      <c r="P169" s="12"/>
      <c r="Q169" s="2"/>
      <c r="R169" s="2"/>
    </row>
    <row r="170" spans="1:18" ht="40.5">
      <c r="A170">
        <v>13</v>
      </c>
      <c r="B170">
        <v>7</v>
      </c>
      <c r="C170">
        <v>2020</v>
      </c>
      <c r="D170">
        <v>154</v>
      </c>
      <c r="G170" s="15">
        <v>154</v>
      </c>
      <c r="H170" s="20" t="s">
        <v>107</v>
      </c>
      <c r="I170" s="23">
        <v>5</v>
      </c>
      <c r="J170" s="23" t="s">
        <v>25</v>
      </c>
      <c r="K170" s="15" t="s">
        <v>112</v>
      </c>
      <c r="L170" s="7"/>
      <c r="M170" s="2"/>
      <c r="N170" s="2"/>
      <c r="O170" s="29">
        <f>(IF(AND(J170&gt;0,J170&lt;=I170),J170,I170)*(L170-M170+N170))</f>
        <v>0</v>
      </c>
      <c r="P170" s="12"/>
      <c r="Q170" s="2"/>
      <c r="R170" s="2"/>
    </row>
    <row r="171" spans="1:18" ht="40.5">
      <c r="A171">
        <v>13</v>
      </c>
      <c r="B171">
        <v>7</v>
      </c>
      <c r="C171">
        <v>2020</v>
      </c>
      <c r="D171">
        <v>155</v>
      </c>
      <c r="G171" s="15">
        <v>155</v>
      </c>
      <c r="H171" s="20" t="s">
        <v>108</v>
      </c>
      <c r="I171" s="23">
        <v>25</v>
      </c>
      <c r="J171" s="23" t="s">
        <v>31</v>
      </c>
      <c r="K171" s="15" t="s">
        <v>112</v>
      </c>
      <c r="L171" s="7"/>
      <c r="M171" s="2"/>
      <c r="N171" s="2"/>
      <c r="O171" s="29">
        <f>(IF(AND(J171&gt;0,J171&lt;=I171),J171,I171)*(L171-M171+N171))</f>
        <v>0</v>
      </c>
      <c r="P171" s="12"/>
      <c r="Q171" s="2"/>
      <c r="R171" s="2"/>
    </row>
    <row r="172" spans="1:18" ht="54">
      <c r="A172">
        <v>13</v>
      </c>
      <c r="B172">
        <v>7</v>
      </c>
      <c r="C172">
        <v>2020</v>
      </c>
      <c r="D172">
        <v>156</v>
      </c>
      <c r="G172" s="15">
        <v>156</v>
      </c>
      <c r="H172" s="20" t="s">
        <v>109</v>
      </c>
      <c r="I172" s="23">
        <v>25</v>
      </c>
      <c r="J172" s="23" t="s">
        <v>31</v>
      </c>
      <c r="K172" s="15" t="s">
        <v>112</v>
      </c>
      <c r="L172" s="7"/>
      <c r="M172" s="2"/>
      <c r="N172" s="2"/>
      <c r="O172" s="29">
        <f>(IF(AND(J172&gt;0,J172&lt;=I172),J172,I172)*(L172-M172+N172))</f>
        <v>0</v>
      </c>
      <c r="P172" s="12"/>
      <c r="Q172" s="2"/>
      <c r="R172" s="2"/>
    </row>
    <row r="173" spans="1:18" ht="27">
      <c r="A173">
        <v>13</v>
      </c>
      <c r="B173">
        <v>7</v>
      </c>
      <c r="C173">
        <v>2020</v>
      </c>
      <c r="D173">
        <v>157</v>
      </c>
      <c r="G173" s="15">
        <v>157</v>
      </c>
      <c r="H173" s="20" t="s">
        <v>110</v>
      </c>
      <c r="I173" s="23">
        <v>25</v>
      </c>
      <c r="J173" s="23" t="s">
        <v>44</v>
      </c>
      <c r="K173" s="15" t="s">
        <v>112</v>
      </c>
      <c r="L173" s="7"/>
      <c r="M173" s="2"/>
      <c r="N173" s="2"/>
      <c r="O173" s="29">
        <f>(IF(AND(J173&gt;0,J173&lt;=I173),J173,I173)*(L173-M173+N173))</f>
        <v>0</v>
      </c>
      <c r="P173" s="12"/>
      <c r="Q173" s="2"/>
      <c r="R173" s="2"/>
    </row>
    <row r="174" spans="1:18" ht="94.5">
      <c r="A174">
        <v>13</v>
      </c>
      <c r="B174">
        <v>7</v>
      </c>
      <c r="C174">
        <v>2020</v>
      </c>
      <c r="D174">
        <v>158</v>
      </c>
      <c r="G174" s="15">
        <v>158</v>
      </c>
      <c r="H174" s="20" t="s">
        <v>111</v>
      </c>
      <c r="I174" s="23">
        <v>88</v>
      </c>
      <c r="J174" s="23" t="s">
        <v>31</v>
      </c>
      <c r="K174" s="15" t="s">
        <v>112</v>
      </c>
      <c r="L174" s="7"/>
      <c r="M174" s="2"/>
      <c r="N174" s="2"/>
      <c r="O174" s="29">
        <f>(IF(AND(J174&gt;0,J174&lt;=I174),J174,I174)*(L174-M174+N174))</f>
        <v>0</v>
      </c>
      <c r="P174" s="12"/>
      <c r="Q174" s="2"/>
      <c r="R174" s="2"/>
    </row>
    <row r="175" spans="7:18" ht="16.5">
      <c r="G175" s="15"/>
      <c r="H175" s="20"/>
      <c r="I175" s="23"/>
      <c r="J175" s="23"/>
      <c r="K175" s="15"/>
      <c r="L175" s="7"/>
      <c r="M175" s="2"/>
      <c r="N175" s="2"/>
      <c r="O175" s="9"/>
      <c r="P175" s="12"/>
      <c r="Q175" s="2"/>
      <c r="R175" s="2"/>
    </row>
    <row r="176" spans="8:15" ht="16.5">
      <c r="H176" s="16"/>
      <c r="L176" s="31" t="s">
        <v>113</v>
      </c>
      <c r="N176" s="32"/>
      <c r="O176" s="33">
        <f>SUM(O10:O174)</f>
        <v>0</v>
      </c>
    </row>
    <row r="177" ht="17.25" thickBot="1">
      <c r="H177" s="16"/>
    </row>
    <row r="178" spans="8:16" ht="16.5">
      <c r="H178" s="16"/>
      <c r="N178" s="38"/>
      <c r="O178" s="41"/>
      <c r="P178" s="42" t="s">
        <v>118</v>
      </c>
    </row>
    <row r="179" spans="8:16" ht="16.5">
      <c r="H179" s="16" t="s">
        <v>114</v>
      </c>
      <c r="I179" s="36"/>
      <c r="N179" s="38"/>
      <c r="O179" s="40"/>
      <c r="P179" s="39"/>
    </row>
    <row r="180" spans="8:16" ht="16.5">
      <c r="H180" s="16" t="s">
        <v>115</v>
      </c>
      <c r="I180" s="36"/>
      <c r="N180" s="38"/>
      <c r="O180" s="40"/>
      <c r="P180" s="39"/>
    </row>
    <row r="181" spans="8:16" ht="16.5">
      <c r="H181" s="16" t="s">
        <v>116</v>
      </c>
      <c r="I181" s="4"/>
      <c r="N181" s="38"/>
      <c r="O181" s="40"/>
      <c r="P181" s="39"/>
    </row>
    <row r="182" spans="8:16" ht="16.5">
      <c r="H182" s="16" t="s">
        <v>117</v>
      </c>
      <c r="I182" s="36"/>
      <c r="N182" s="38"/>
      <c r="O182" s="40"/>
      <c r="P182" s="39"/>
    </row>
    <row r="183" spans="8:16" ht="16.5">
      <c r="H183" s="16"/>
      <c r="I183" s="37"/>
      <c r="N183" s="38"/>
      <c r="O183" s="40"/>
      <c r="P183" s="39"/>
    </row>
    <row r="184" spans="8:16" ht="16.5">
      <c r="H184" s="16"/>
      <c r="I184" s="4"/>
      <c r="N184" s="38"/>
      <c r="O184" s="40"/>
      <c r="P184" s="39"/>
    </row>
    <row r="185" spans="8:16" ht="16.5">
      <c r="H185" s="16"/>
      <c r="I185" s="4"/>
      <c r="N185" s="38"/>
      <c r="O185" s="40"/>
      <c r="P185" s="39"/>
    </row>
    <row r="186" spans="14:16" ht="16.5">
      <c r="N186" s="38"/>
      <c r="O186" s="40"/>
      <c r="P186" s="39"/>
    </row>
    <row r="187" spans="14:16" ht="17.25" thickBot="1">
      <c r="N187" s="38"/>
      <c r="O187" s="43"/>
      <c r="P187" s="44" t="s">
        <v>119</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2020-11-13T17:38:13Z</dcterms:created>
  <dcterms:modified xsi:type="dcterms:W3CDTF">2020-11-13T17:38:27Z</dcterms:modified>
  <cp:category/>
  <cp:version/>
  <cp:contentType/>
  <cp:contentStatus/>
</cp:coreProperties>
</file>